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B7" i="61" s="1"/>
  <c r="AF7" i="14"/>
  <c r="AG7"/>
  <c r="AH7"/>
  <c r="AI7"/>
  <c r="AB7" i="63" s="1"/>
  <c r="AJ7" i="14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B15" i="61" s="1"/>
  <c r="AF15" i="14"/>
  <c r="AG15"/>
  <c r="AH15"/>
  <c r="AI15"/>
  <c r="AB15" i="63" s="1"/>
  <c r="AJ15" i="14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B19" i="61" s="1"/>
  <c r="AF19" i="14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B23" i="61" s="1"/>
  <c r="AF23" i="14"/>
  <c r="AG23"/>
  <c r="AH23"/>
  <c r="AI23"/>
  <c r="AB23" i="63" s="1"/>
  <c r="AJ23" i="14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B27" i="61" s="1"/>
  <c r="AF27" i="14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B35" i="61" s="1"/>
  <c r="AF35" i="14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B39" i="61" s="1"/>
  <c r="AF39" i="14"/>
  <c r="AG39"/>
  <c r="AH39"/>
  <c r="AI39"/>
  <c r="AB39" i="63" s="1"/>
  <c r="AJ39" i="14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B42" i="62" s="1"/>
  <c r="AH42" i="14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G50"/>
  <c r="AB50" i="62" s="1"/>
  <c r="AH50" i="14"/>
  <c r="AI50"/>
  <c r="AJ50"/>
  <c r="AB50" i="63" s="1"/>
  <c r="AE51" i="14"/>
  <c r="AB51" i="61" s="1"/>
  <c r="AF51" i="14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B53" i="63" s="1"/>
  <c r="AJ53" i="14"/>
  <c r="AE54"/>
  <c r="AF54"/>
  <c r="AB54" i="61" s="1"/>
  <c r="AG54" i="14"/>
  <c r="AB54" i="62" s="1"/>
  <c r="AH54" i="14"/>
  <c r="AI54"/>
  <c r="AJ54"/>
  <c r="AB54" i="63" s="1"/>
  <c r="AE55" i="14"/>
  <c r="AB55" i="61" s="1"/>
  <c r="AF55" i="14"/>
  <c r="AG55"/>
  <c r="AH55"/>
  <c r="AI55"/>
  <c r="AB55" i="63" s="1"/>
  <c r="AJ55" i="14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B58" i="62" s="1"/>
  <c r="AH58" i="14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B66" i="62" s="1"/>
  <c r="AH66" i="14"/>
  <c r="AI66"/>
  <c r="AJ66"/>
  <c r="AB66" i="63" s="1"/>
  <c r="AE67" i="14"/>
  <c r="AB67" i="61" s="1"/>
  <c r="AF67" i="14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B70" i="62" s="1"/>
  <c r="AH70" i="14"/>
  <c r="AI70"/>
  <c r="AJ70"/>
  <c r="AB70" i="63" s="1"/>
  <c r="AE71" i="14"/>
  <c r="AB71" i="61" s="1"/>
  <c r="AF71" i="14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B82" i="62" s="1"/>
  <c r="AH82" i="14"/>
  <c r="AI82"/>
  <c r="AJ82"/>
  <c r="AB82" i="63" s="1"/>
  <c r="AE83" i="14"/>
  <c r="AB83" i="61" s="1"/>
  <c r="AF83" i="14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B98" i="62" s="1"/>
  <c r="AH98" i="14"/>
  <c r="AI98"/>
  <c r="AJ98"/>
  <c r="AF3"/>
  <c r="AG3"/>
  <c r="AB3" i="62" s="1"/>
  <c r="AH3" i="14"/>
  <c r="AI3"/>
  <c r="AJ3"/>
  <c r="AB3" i="63" s="1"/>
  <c r="AE3" i="14"/>
  <c r="X4"/>
  <c r="Y4"/>
  <c r="Z4"/>
  <c r="AA4" i="62" s="1"/>
  <c r="AA4" i="14"/>
  <c r="AB4"/>
  <c r="AC4"/>
  <c r="X5"/>
  <c r="Y5"/>
  <c r="Z5"/>
  <c r="AA5"/>
  <c r="AB5"/>
  <c r="AA5" i="63" s="1"/>
  <c r="AC5" i="14"/>
  <c r="X6"/>
  <c r="Y6"/>
  <c r="Z6"/>
  <c r="AA6" i="62" s="1"/>
  <c r="AA6" i="14"/>
  <c r="AB6"/>
  <c r="AC6"/>
  <c r="X7"/>
  <c r="AA7" i="61" s="1"/>
  <c r="Y7" i="14"/>
  <c r="Z7"/>
  <c r="AA7"/>
  <c r="AB7"/>
  <c r="AC7"/>
  <c r="X8"/>
  <c r="Y8"/>
  <c r="Z8"/>
  <c r="AA8" i="62" s="1"/>
  <c r="AA8" i="14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 i="62" s="1"/>
  <c r="AA12" i="14"/>
  <c r="AB12"/>
  <c r="AC12"/>
  <c r="X13"/>
  <c r="Y13"/>
  <c r="Z13"/>
  <c r="AA13"/>
  <c r="AB13"/>
  <c r="AA13" i="63" s="1"/>
  <c r="AC13" i="14"/>
  <c r="X14"/>
  <c r="Y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 i="62" s="1"/>
  <c r="AA16" i="14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 i="62" s="1"/>
  <c r="AA20" i="14"/>
  <c r="AB20"/>
  <c r="AC20"/>
  <c r="X21"/>
  <c r="Y21"/>
  <c r="Z21"/>
  <c r="AA21"/>
  <c r="AB21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 i="62" s="1"/>
  <c r="AA28" i="14"/>
  <c r="AB28"/>
  <c r="AC28"/>
  <c r="X29"/>
  <c r="Y29"/>
  <c r="Z29"/>
  <c r="AA29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B31"/>
  <c r="AC31"/>
  <c r="X32"/>
  <c r="Y32"/>
  <c r="Z32"/>
  <c r="AA32" i="62" s="1"/>
  <c r="AA32" i="14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 i="62" s="1"/>
  <c r="AA36" i="14"/>
  <c r="AB36"/>
  <c r="AC36"/>
  <c r="X37"/>
  <c r="Y37"/>
  <c r="Z37"/>
  <c r="AA37"/>
  <c r="AB37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 i="62" s="1"/>
  <c r="AA40" i="14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 i="62" s="1"/>
  <c r="AA44" i="14"/>
  <c r="AB44"/>
  <c r="AC44"/>
  <c r="X45"/>
  <c r="Y45"/>
  <c r="Z45"/>
  <c r="AA45"/>
  <c r="AB45"/>
  <c r="AA45" i="63" s="1"/>
  <c r="AC45" i="14"/>
  <c r="X46"/>
  <c r="Y46"/>
  <c r="Z46"/>
  <c r="AA46" i="62" s="1"/>
  <c r="AA46" i="14"/>
  <c r="AB46"/>
  <c r="AC46"/>
  <c r="X47"/>
  <c r="AA47" i="61" s="1"/>
  <c r="Y47" i="14"/>
  <c r="Z47"/>
  <c r="AA47"/>
  <c r="AB47"/>
  <c r="AC47"/>
  <c r="X48"/>
  <c r="Y48"/>
  <c r="Z48"/>
  <c r="AA48" i="62" s="1"/>
  <c r="AA48" i="14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 i="62" s="1"/>
  <c r="AA52" i="14"/>
  <c r="AB52"/>
  <c r="AC52"/>
  <c r="X53"/>
  <c r="Y53"/>
  <c r="Z53"/>
  <c r="AA53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 i="62" s="1"/>
  <c r="AA60" i="14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B63"/>
  <c r="AC63"/>
  <c r="X64"/>
  <c r="Y64"/>
  <c r="Z64"/>
  <c r="AA64" i="62" s="1"/>
  <c r="AA64" i="1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X69"/>
  <c r="Y69"/>
  <c r="Z69"/>
  <c r="AA69"/>
  <c r="AB69"/>
  <c r="AA69" i="63" s="1"/>
  <c r="AC69" i="14"/>
  <c r="X70"/>
  <c r="Y70"/>
  <c r="Z70"/>
  <c r="AA70" i="62" s="1"/>
  <c r="AA70" i="14"/>
  <c r="AB70"/>
  <c r="AC70"/>
  <c r="X71"/>
  <c r="AA71" i="61" s="1"/>
  <c r="Y71" i="14"/>
  <c r="Z71"/>
  <c r="AA71"/>
  <c r="AB71"/>
  <c r="AC71"/>
  <c r="X72"/>
  <c r="Y72"/>
  <c r="Z72"/>
  <c r="AA72" i="62" s="1"/>
  <c r="AA72" i="14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 i="62" s="1"/>
  <c r="AA76" i="14"/>
  <c r="AB76"/>
  <c r="AC76"/>
  <c r="X77"/>
  <c r="Y77"/>
  <c r="Z77"/>
  <c r="AA77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B79"/>
  <c r="AC79"/>
  <c r="X80"/>
  <c r="Y80"/>
  <c r="Z80"/>
  <c r="AA80" i="62" s="1"/>
  <c r="AA80" i="14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 i="62" s="1"/>
  <c r="AA84" i="14"/>
  <c r="AB84"/>
  <c r="AC84"/>
  <c r="X85"/>
  <c r="Y85"/>
  <c r="Z85"/>
  <c r="AA85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 i="62" s="1"/>
  <c r="AA88" i="14"/>
  <c r="AB88"/>
  <c r="AC88"/>
  <c r="X89"/>
  <c r="AA89" i="61" s="1"/>
  <c r="Y89" i="14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C96"/>
  <c r="X97"/>
  <c r="AA97" i="61" s="1"/>
  <c r="Y97" i="14"/>
  <c r="Z97"/>
  <c r="AA97"/>
  <c r="AB97"/>
  <c r="AA97" i="63" s="1"/>
  <c r="AC97" i="14"/>
  <c r="X98"/>
  <c r="Y98"/>
  <c r="Z98"/>
  <c r="AA98"/>
  <c r="AB98"/>
  <c r="AC98"/>
  <c r="Y3"/>
  <c r="Z3"/>
  <c r="AA3" i="62" s="1"/>
  <c r="AA3" i="14"/>
  <c r="AB3"/>
  <c r="AC3"/>
  <c r="AA3" i="63" s="1"/>
  <c r="X3" i="14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Y4" i="62"/>
  <c r="Z4"/>
  <c r="Y5"/>
  <c r="Z5"/>
  <c r="AA5"/>
  <c r="AB5"/>
  <c r="Y6"/>
  <c r="Z6"/>
  <c r="Y7"/>
  <c r="Z7"/>
  <c r="AA7"/>
  <c r="Y8"/>
  <c r="Z8"/>
  <c r="Y9"/>
  <c r="Z9"/>
  <c r="AA9"/>
  <c r="AB9"/>
  <c r="Y10"/>
  <c r="Z10"/>
  <c r="AA10"/>
  <c r="Y11"/>
  <c r="Z11"/>
  <c r="AA11"/>
  <c r="Y12"/>
  <c r="Z12"/>
  <c r="Y13"/>
  <c r="Z13"/>
  <c r="AA13"/>
  <c r="AB13"/>
  <c r="Y14"/>
  <c r="Z14"/>
  <c r="Y15"/>
  <c r="Z15"/>
  <c r="AA15"/>
  <c r="Y16"/>
  <c r="Z16"/>
  <c r="Y17"/>
  <c r="Z17"/>
  <c r="AA17"/>
  <c r="AB17"/>
  <c r="Y18"/>
  <c r="Z18"/>
  <c r="AA18"/>
  <c r="Y19"/>
  <c r="Z19"/>
  <c r="AA19"/>
  <c r="Y20"/>
  <c r="Z20"/>
  <c r="Y21"/>
  <c r="Z21"/>
  <c r="AA21"/>
  <c r="AB21"/>
  <c r="Y22"/>
  <c r="Z22"/>
  <c r="Y23"/>
  <c r="Z23"/>
  <c r="AA23"/>
  <c r="Y24"/>
  <c r="Z24"/>
  <c r="Y25"/>
  <c r="Z25"/>
  <c r="AA25"/>
  <c r="AB25"/>
  <c r="Y26"/>
  <c r="Z26"/>
  <c r="AA26"/>
  <c r="Y27"/>
  <c r="Z27"/>
  <c r="AA27"/>
  <c r="Y28"/>
  <c r="Z28"/>
  <c r="Y29"/>
  <c r="Z29"/>
  <c r="AA29"/>
  <c r="AB29"/>
  <c r="Y30"/>
  <c r="Z30"/>
  <c r="Y31"/>
  <c r="Z31"/>
  <c r="AA31"/>
  <c r="Y32"/>
  <c r="Z32"/>
  <c r="Y33"/>
  <c r="Z33"/>
  <c r="AA33"/>
  <c r="AB33"/>
  <c r="Y34"/>
  <c r="Z34"/>
  <c r="AA34"/>
  <c r="Y35"/>
  <c r="Z35"/>
  <c r="AA35"/>
  <c r="Y36"/>
  <c r="Z36"/>
  <c r="Y37"/>
  <c r="Z37"/>
  <c r="AA37"/>
  <c r="AB37"/>
  <c r="Y38"/>
  <c r="Z38"/>
  <c r="Y39"/>
  <c r="Z39"/>
  <c r="AA39"/>
  <c r="Y40"/>
  <c r="Z40"/>
  <c r="Y41"/>
  <c r="Z41"/>
  <c r="AA41"/>
  <c r="AB41"/>
  <c r="Y42"/>
  <c r="Z42"/>
  <c r="AA42"/>
  <c r="Y43"/>
  <c r="Z43"/>
  <c r="AA43"/>
  <c r="Y44"/>
  <c r="Z44"/>
  <c r="Y45"/>
  <c r="Z45"/>
  <c r="AA45"/>
  <c r="AB45"/>
  <c r="Y46"/>
  <c r="Z46"/>
  <c r="Y47"/>
  <c r="Z47"/>
  <c r="AA47"/>
  <c r="Y48"/>
  <c r="Z48"/>
  <c r="Y49"/>
  <c r="Z49"/>
  <c r="AA49"/>
  <c r="AB49"/>
  <c r="Y50"/>
  <c r="Z50"/>
  <c r="AA50"/>
  <c r="Y51"/>
  <c r="Z51"/>
  <c r="AA51"/>
  <c r="Y52"/>
  <c r="Z52"/>
  <c r="Y53"/>
  <c r="Z53"/>
  <c r="AA53"/>
  <c r="AB53"/>
  <c r="Y54"/>
  <c r="Z54"/>
  <c r="Y55"/>
  <c r="Z55"/>
  <c r="AA55"/>
  <c r="Y56"/>
  <c r="Z56"/>
  <c r="Y57"/>
  <c r="Z57"/>
  <c r="AA57"/>
  <c r="AB57"/>
  <c r="Y58"/>
  <c r="Z58"/>
  <c r="AA58"/>
  <c r="Y59"/>
  <c r="Z59"/>
  <c r="AA59"/>
  <c r="Y60"/>
  <c r="Z60"/>
  <c r="Y61"/>
  <c r="Z61"/>
  <c r="AA61"/>
  <c r="AB61"/>
  <c r="Y62"/>
  <c r="Z62"/>
  <c r="Y63"/>
  <c r="Z63"/>
  <c r="AA63"/>
  <c r="Y64"/>
  <c r="Z64"/>
  <c r="Y65"/>
  <c r="Z65"/>
  <c r="AA65"/>
  <c r="AB65"/>
  <c r="Y66"/>
  <c r="Z66"/>
  <c r="AA66"/>
  <c r="Y67"/>
  <c r="Z67"/>
  <c r="AA67"/>
  <c r="Y68"/>
  <c r="Z68"/>
  <c r="Y69"/>
  <c r="Z69"/>
  <c r="AA69"/>
  <c r="AB69"/>
  <c r="Y70"/>
  <c r="Z70"/>
  <c r="Y71"/>
  <c r="Z71"/>
  <c r="AA71"/>
  <c r="Y72"/>
  <c r="Z72"/>
  <c r="Y73"/>
  <c r="Z73"/>
  <c r="AA73"/>
  <c r="AB73"/>
  <c r="Y74"/>
  <c r="Z74"/>
  <c r="AA74"/>
  <c r="Y75"/>
  <c r="Z75"/>
  <c r="AA75"/>
  <c r="Y76"/>
  <c r="Z76"/>
  <c r="Y77"/>
  <c r="Z77"/>
  <c r="AA77"/>
  <c r="AB77"/>
  <c r="Y78"/>
  <c r="Z78"/>
  <c r="Y79"/>
  <c r="Z79"/>
  <c r="AA79"/>
  <c r="Y80"/>
  <c r="Z80"/>
  <c r="Y81"/>
  <c r="Z81"/>
  <c r="AA81"/>
  <c r="AB81"/>
  <c r="Y82"/>
  <c r="Z82"/>
  <c r="AA82"/>
  <c r="Y83"/>
  <c r="Z83"/>
  <c r="AA83"/>
  <c r="Y84"/>
  <c r="Z84"/>
  <c r="Y85"/>
  <c r="Z85"/>
  <c r="AA85"/>
  <c r="AB85"/>
  <c r="Y86"/>
  <c r="Z86"/>
  <c r="Y87"/>
  <c r="Z87"/>
  <c r="AA87"/>
  <c r="Y88"/>
  <c r="Z88"/>
  <c r="Y89"/>
  <c r="Z89"/>
  <c r="AA89"/>
  <c r="AB89"/>
  <c r="Y90"/>
  <c r="Z90"/>
  <c r="AA90"/>
  <c r="Y91"/>
  <c r="Z91"/>
  <c r="AA91"/>
  <c r="Y92"/>
  <c r="Z92"/>
  <c r="Y93"/>
  <c r="Z93"/>
  <c r="AA93"/>
  <c r="AB93"/>
  <c r="Y94"/>
  <c r="Z94"/>
  <c r="Y95"/>
  <c r="Z95"/>
  <c r="AA95"/>
  <c r="Y96"/>
  <c r="Z96"/>
  <c r="Y97"/>
  <c r="Z97"/>
  <c r="AA97"/>
  <c r="AB97"/>
  <c r="Y98"/>
  <c r="Z98"/>
  <c r="AA98"/>
  <c r="Z3"/>
  <c r="Y3"/>
  <c r="Y4" i="61"/>
  <c r="Z4"/>
  <c r="AA4"/>
  <c r="AB4"/>
  <c r="Y5"/>
  <c r="Z5"/>
  <c r="AA5"/>
  <c r="Y6"/>
  <c r="Z6"/>
  <c r="AA6"/>
  <c r="Y7"/>
  <c r="Z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AP99" i="30" l="1"/>
  <c r="AP99" i="28"/>
  <c r="AO99" i="30"/>
  <c r="AO99" i="24"/>
  <c r="AL99" i="30"/>
  <c r="AL99" i="29"/>
  <c r="AB3" i="61"/>
  <c r="AB52" i="62"/>
  <c r="AB44"/>
  <c r="AB40"/>
  <c r="AB36"/>
  <c r="AB24"/>
  <c r="AQ99" i="26"/>
  <c r="AR99" i="28"/>
  <c r="AO99" i="27"/>
  <c r="AO99" i="26"/>
  <c r="AB60" i="62"/>
  <c r="AB56"/>
  <c r="AB48"/>
  <c r="AB32"/>
  <c r="AB20"/>
  <c r="BM99" i="14"/>
  <c r="AR99" i="26"/>
  <c r="AO99" i="28"/>
  <c r="AQ99"/>
  <c r="AQ99" i="27"/>
  <c r="AB94" i="61"/>
  <c r="AQ99" i="30"/>
  <c r="AB74" i="63"/>
  <c r="AB89" i="61"/>
  <c r="AB81"/>
  <c r="AB90"/>
  <c r="AB82"/>
  <c r="AB70"/>
  <c r="AB5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7" i="58" l="1"/>
  <c r="C99" i="63"/>
  <c r="F69"/>
  <c r="F55" i="56"/>
  <c r="B99"/>
  <c r="K99" i="66"/>
  <c r="F52" i="58"/>
  <c r="B99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V4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O22" s="1"/>
  <c r="N26"/>
  <c r="O26" s="1"/>
  <c r="N30"/>
  <c r="N38"/>
  <c r="N42"/>
  <c r="O42" s="1"/>
  <c r="N46"/>
  <c r="N54"/>
  <c r="O54" s="1"/>
  <c r="N58"/>
  <c r="N62"/>
  <c r="O62" s="1"/>
  <c r="N66"/>
  <c r="N70"/>
  <c r="N74"/>
  <c r="N78"/>
  <c r="N9"/>
  <c r="O9" s="1"/>
  <c r="N13"/>
  <c r="N25"/>
  <c r="O25" s="1"/>
  <c r="N29"/>
  <c r="N4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O70" s="1"/>
  <c r="N71"/>
  <c r="N74"/>
  <c r="O74" s="1"/>
  <c r="N75"/>
  <c r="O75" s="1"/>
  <c r="N78"/>
  <c r="O78" s="1"/>
  <c r="N79"/>
  <c r="N82"/>
  <c r="O82" s="1"/>
  <c r="N83"/>
  <c r="O83" s="1"/>
  <c r="N86"/>
  <c r="O86" s="1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13"/>
  <c r="V9"/>
  <c r="V47"/>
  <c r="V98"/>
  <c r="O98"/>
  <c r="V10" i="56"/>
  <c r="V26"/>
  <c r="V42"/>
  <c r="O24" i="57"/>
  <c r="N8" i="55"/>
  <c r="F9"/>
  <c r="I99"/>
  <c r="M99"/>
  <c r="N12"/>
  <c r="F13"/>
  <c r="V22"/>
  <c r="G26"/>
  <c r="N28"/>
  <c r="F29"/>
  <c r="V38"/>
  <c r="G42"/>
  <c r="N44"/>
  <c r="F45"/>
  <c r="V54"/>
  <c r="G58"/>
  <c r="N60"/>
  <c r="F61"/>
  <c r="O72"/>
  <c r="O13" i="56"/>
  <c r="O29"/>
  <c r="O73"/>
  <c r="V62" i="55"/>
  <c r="V66"/>
  <c r="V74"/>
  <c r="V82"/>
  <c r="V94"/>
  <c r="O94"/>
  <c r="V6" i="56"/>
  <c r="V15"/>
  <c r="V22"/>
  <c r="V31"/>
  <c r="V38"/>
  <c r="O38"/>
  <c r="V54"/>
  <c r="V59"/>
  <c r="V62"/>
  <c r="V70"/>
  <c r="O70"/>
  <c r="V78"/>
  <c r="O78"/>
  <c r="V83"/>
  <c r="V86"/>
  <c r="V94"/>
  <c r="V36" i="57"/>
  <c r="V68"/>
  <c r="V5" i="58"/>
  <c r="V21"/>
  <c r="V12" i="55"/>
  <c r="V90"/>
  <c r="V18" i="56"/>
  <c r="O18"/>
  <c r="V32"/>
  <c r="V34"/>
  <c r="O34"/>
  <c r="V50"/>
  <c r="O50"/>
  <c r="B99" i="55"/>
  <c r="F3"/>
  <c r="K99"/>
  <c r="F5"/>
  <c r="N20"/>
  <c r="O20" s="1"/>
  <c r="F21"/>
  <c r="G34"/>
  <c r="O35"/>
  <c r="N36"/>
  <c r="F37"/>
  <c r="G50"/>
  <c r="O51"/>
  <c r="N52"/>
  <c r="F53"/>
  <c r="O5" i="56"/>
  <c r="O21"/>
  <c r="O37"/>
  <c r="O53"/>
  <c r="O61"/>
  <c r="O69"/>
  <c r="O77"/>
  <c r="V70" i="55"/>
  <c r="V78"/>
  <c r="V86"/>
  <c r="O91"/>
  <c r="V14" i="56"/>
  <c r="O14"/>
  <c r="V30"/>
  <c r="O30"/>
  <c r="V46"/>
  <c r="O46"/>
  <c r="V63"/>
  <c r="V66"/>
  <c r="O66"/>
  <c r="V74"/>
  <c r="O74"/>
  <c r="V82"/>
  <c r="V90"/>
  <c r="V98"/>
  <c r="J99" i="55"/>
  <c r="G6"/>
  <c r="N24"/>
  <c r="O24" s="1"/>
  <c r="N40"/>
  <c r="N56"/>
  <c r="O56" i="56"/>
  <c r="V57" i="58"/>
  <c r="V75" i="55"/>
  <c r="G3" i="56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4"/>
  <c r="V37"/>
  <c r="V50"/>
  <c r="V66"/>
  <c r="V69"/>
  <c r="V82"/>
  <c r="V85"/>
  <c r="V98"/>
  <c r="V68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2" i="58"/>
  <c r="V65"/>
  <c r="N3" i="56"/>
  <c r="N90" i="57"/>
  <c r="F91"/>
  <c r="K99" i="58"/>
  <c r="U99"/>
  <c r="F9"/>
  <c r="F17"/>
  <c r="O45"/>
  <c r="V61"/>
  <c r="V77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7" i="58" l="1"/>
  <c r="O14" i="55"/>
  <c r="O9"/>
  <c r="O6" i="58"/>
  <c r="V96" i="55"/>
  <c r="V80"/>
  <c r="V64"/>
  <c r="O52"/>
  <c r="G91" i="58"/>
  <c r="O91" s="1"/>
  <c r="G27"/>
  <c r="V27" s="1"/>
  <c r="O96" i="56"/>
  <c r="O88"/>
  <c r="O72"/>
  <c r="O64"/>
  <c r="O44"/>
  <c r="O28"/>
  <c r="O22" i="58"/>
  <c r="V88" i="55"/>
  <c r="O40"/>
  <c r="O60"/>
  <c r="O44"/>
  <c r="O28"/>
  <c r="O12"/>
  <c r="V16"/>
  <c r="V32"/>
  <c r="O92" i="56"/>
  <c r="O84"/>
  <c r="O76"/>
  <c r="O68"/>
  <c r="O60"/>
  <c r="O36"/>
  <c r="O4"/>
  <c r="V92" i="55"/>
  <c r="V76"/>
  <c r="O56"/>
  <c r="O19"/>
  <c r="O48"/>
  <c r="O80" i="56"/>
  <c r="O40"/>
  <c r="O24"/>
  <c r="V81" i="58"/>
  <c r="O7" i="55"/>
  <c r="V47" i="56"/>
  <c r="V35"/>
  <c r="G5" i="57"/>
  <c r="V5" s="1"/>
  <c r="O74" i="58"/>
  <c r="O66"/>
  <c r="O42"/>
  <c r="O93"/>
  <c r="O61"/>
  <c r="O37"/>
  <c r="E99" i="56"/>
  <c r="V39"/>
  <c r="V23"/>
  <c r="V7"/>
  <c r="V43"/>
  <c r="V11"/>
  <c r="V51"/>
  <c r="O87" i="55"/>
  <c r="O63"/>
  <c r="O27"/>
  <c r="O27" i="58"/>
  <c r="O17"/>
  <c r="O65"/>
  <c r="O41"/>
  <c r="O25"/>
  <c r="O95" i="56"/>
  <c r="O63"/>
  <c r="O4" i="55"/>
  <c r="O3"/>
  <c r="O57" i="58"/>
  <c r="O29"/>
  <c r="O21"/>
  <c r="O11" i="57"/>
  <c r="O40"/>
  <c r="O97" i="58"/>
  <c r="O41" i="56"/>
  <c r="O58"/>
  <c r="O9" i="58"/>
  <c r="O26"/>
  <c r="V58" i="56"/>
  <c r="O27"/>
  <c r="O19"/>
  <c r="G8"/>
  <c r="V8" s="1"/>
  <c r="O95" i="55"/>
  <c r="O90"/>
  <c r="O67"/>
  <c r="O62"/>
  <c r="O38"/>
  <c r="O11"/>
  <c r="G12" i="56"/>
  <c r="V12" s="1"/>
  <c r="O91"/>
  <c r="O87"/>
  <c r="O83"/>
  <c r="O79"/>
  <c r="O75"/>
  <c r="O71"/>
  <c r="O67"/>
  <c r="O59"/>
  <c r="O55"/>
  <c r="O52"/>
  <c r="O71" i="55"/>
  <c r="O39"/>
  <c r="E99"/>
  <c r="D99"/>
  <c r="O59"/>
  <c r="O36"/>
  <c r="O22"/>
  <c r="G75" i="58"/>
  <c r="V75" s="1"/>
  <c r="G59"/>
  <c r="O53"/>
  <c r="G43"/>
  <c r="V30"/>
  <c r="G9" i="57"/>
  <c r="V9" s="1"/>
  <c r="O56"/>
  <c r="V40"/>
  <c r="V97" i="58"/>
  <c r="V29"/>
  <c r="G11"/>
  <c r="V11" s="1"/>
  <c r="E99"/>
  <c r="V26"/>
  <c r="D99"/>
  <c r="G93" i="57"/>
  <c r="V93" s="1"/>
  <c r="G77"/>
  <c r="V77" s="1"/>
  <c r="G69"/>
  <c r="O69" s="1"/>
  <c r="G61"/>
  <c r="V61" s="1"/>
  <c r="G53"/>
  <c r="O53" s="1"/>
  <c r="G45"/>
  <c r="O45" s="1"/>
  <c r="G37"/>
  <c r="G29"/>
  <c r="V29" s="1"/>
  <c r="G26"/>
  <c r="V26" s="1"/>
  <c r="G25"/>
  <c r="V25" s="1"/>
  <c r="G21"/>
  <c r="V21" s="1"/>
  <c r="G13"/>
  <c r="O13" s="1"/>
  <c r="O4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5" i="57"/>
  <c r="V91" i="58"/>
  <c r="O29" i="57"/>
  <c r="O56" i="58"/>
  <c r="O9" i="57"/>
  <c r="O49" i="55"/>
  <c r="O12" i="56"/>
  <c r="O16"/>
  <c r="O75" i="58"/>
  <c r="V59"/>
  <c r="O59"/>
  <c r="O43"/>
  <c r="V43"/>
  <c r="O11"/>
  <c r="O25" i="57"/>
  <c r="V69"/>
  <c r="V53"/>
  <c r="O80" i="58"/>
  <c r="O77" i="57"/>
  <c r="O61"/>
  <c r="V45"/>
  <c r="O37"/>
  <c r="V37"/>
  <c r="O26"/>
  <c r="O21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40"/>
  <c r="CG47"/>
  <c r="CG95"/>
  <c r="BY91"/>
  <c r="CO93"/>
  <c r="BY95"/>
  <c r="CM95"/>
  <c r="CT95"/>
  <c r="DA95"/>
  <c r="BY7"/>
  <c r="CM7"/>
  <c r="DA7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BT28"/>
  <c r="BT24"/>
  <c r="DJ24" s="1"/>
  <c r="F24" i="40" s="1"/>
  <c r="BT8" i="54"/>
  <c r="CZ97"/>
  <c r="CZ77"/>
  <c r="CZ6"/>
  <c r="CV4"/>
  <c r="BM96"/>
  <c r="DI96" s="1"/>
  <c r="E96" i="40" s="1"/>
  <c r="BM84" i="54"/>
  <c r="BM67"/>
  <c r="DI67" s="1"/>
  <c r="E67" i="40" s="1"/>
  <c r="BM62" i="54"/>
  <c r="BM56"/>
  <c r="BM42"/>
  <c r="BM40"/>
  <c r="DI40" s="1"/>
  <c r="E40" i="40" s="1"/>
  <c r="BM16" i="54"/>
  <c r="BM4"/>
  <c r="CO5"/>
  <c r="BF96"/>
  <c r="DH96" s="1"/>
  <c r="D96" i="40" s="1"/>
  <c r="BF56" i="54"/>
  <c r="BF46"/>
  <c r="BF42"/>
  <c r="BF32"/>
  <c r="DH32" s="1"/>
  <c r="D32" i="40" s="1"/>
  <c r="BF28" i="54"/>
  <c r="BF24"/>
  <c r="BF16"/>
  <c r="BF14"/>
  <c r="DH14" s="1"/>
  <c r="D14" i="40" s="1"/>
  <c r="CG10" i="54"/>
  <c r="AY96"/>
  <c r="AY93"/>
  <c r="AY70"/>
  <c r="DG70" s="1"/>
  <c r="AY67"/>
  <c r="AY51"/>
  <c r="AY37"/>
  <c r="AY24"/>
  <c r="DG24" s="1"/>
  <c r="C24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D18" s="1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BF97"/>
  <c r="BF17"/>
  <c r="DH17" s="1"/>
  <c r="D17" i="40" s="1"/>
  <c r="BF30" i="54"/>
  <c r="DJ34"/>
  <c r="F34" i="40" s="1"/>
  <c r="BF49" i="54"/>
  <c r="BF4"/>
  <c r="DH4" s="1"/>
  <c r="D4" i="40" s="1"/>
  <c r="BF6" i="54"/>
  <c r="DH6" s="1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AY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H29"/>
  <c r="D29" i="40" s="1"/>
  <c r="AY32" i="54"/>
  <c r="DG32" s="1"/>
  <c r="C32" i="40" s="1"/>
  <c r="AY40" i="54"/>
  <c r="DG40" s="1"/>
  <c r="C40" i="40" s="1"/>
  <c r="CE40" i="54"/>
  <c r="AY45"/>
  <c r="DI45"/>
  <c r="E45" i="40" s="1"/>
  <c r="AY47" i="54"/>
  <c r="AY48"/>
  <c r="DG48" s="1"/>
  <c r="C48" i="40" s="1"/>
  <c r="AY58" i="54"/>
  <c r="DH58"/>
  <c r="D58" i="40" s="1"/>
  <c r="AY62" i="54"/>
  <c r="DI62"/>
  <c r="E62" i="40" s="1"/>
  <c r="AY72" i="54"/>
  <c r="DJ72"/>
  <c r="F72" i="40" s="1"/>
  <c r="AY79" i="54"/>
  <c r="DJ79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G29" i="54"/>
  <c r="C29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G79"/>
  <c r="C79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59"/>
  <c r="CI50"/>
  <c r="CI34"/>
  <c r="CW42"/>
  <c r="DD41"/>
  <c r="CP38"/>
  <c r="DD25"/>
  <c r="CP22"/>
  <c r="CW10"/>
  <c r="CP15"/>
  <c r="DD7"/>
  <c r="CI7"/>
  <c r="CP91"/>
  <c r="CP87"/>
  <c r="CP83"/>
  <c r="DD94"/>
  <c r="DD46"/>
  <c r="CP35"/>
  <c r="DD38"/>
  <c r="DD37"/>
  <c r="CW22"/>
  <c r="CB18"/>
  <c r="CB14"/>
  <c r="CB10"/>
  <c r="DD13"/>
  <c r="CI15"/>
  <c r="DD10"/>
  <c r="CW95"/>
  <c r="CW90"/>
  <c r="CW86"/>
  <c r="CW82"/>
  <c r="CW74"/>
  <c r="DD61"/>
  <c r="CW48"/>
  <c r="CB30"/>
  <c r="DD26"/>
  <c r="CB41"/>
  <c r="CB25"/>
  <c r="DD33"/>
  <c r="DD15"/>
  <c r="DD87"/>
  <c r="DD71"/>
  <c r="DD55"/>
  <c r="CW46"/>
  <c r="CW8"/>
  <c r="CW15"/>
  <c r="CW16"/>
  <c r="CP44"/>
  <c r="D6" i="40"/>
  <c r="DK6" i="54"/>
  <c r="C5" i="40"/>
  <c r="DK5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M56" i="24" s="1"/>
  <c r="S52" i="52"/>
  <c r="S48"/>
  <c r="S44"/>
  <c r="S40"/>
  <c r="S36"/>
  <c r="S32"/>
  <c r="S28"/>
  <c r="S24"/>
  <c r="M24" i="24" s="1"/>
  <c r="S20" i="52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M34" i="24" s="1"/>
  <c r="S30" i="52"/>
  <c r="S26"/>
  <c r="S22"/>
  <c r="S18"/>
  <c r="M18" i="24" s="1"/>
  <c r="S14" i="52"/>
  <c r="S10"/>
  <c r="S6"/>
  <c r="S83"/>
  <c r="M83" i="24" s="1"/>
  <c r="S79" i="52"/>
  <c r="S75"/>
  <c r="S71"/>
  <c r="S67"/>
  <c r="M67" i="24" s="1"/>
  <c r="S63" i="52"/>
  <c r="S59"/>
  <c r="S55"/>
  <c r="S51"/>
  <c r="M51" i="24" s="1"/>
  <c r="S47" i="52"/>
  <c r="S43"/>
  <c r="S39"/>
  <c r="S35"/>
  <c r="M35" i="24" s="1"/>
  <c r="S31" i="52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M72" i="29" s="1"/>
  <c r="W68" i="52"/>
  <c r="W64"/>
  <c r="W60"/>
  <c r="W56"/>
  <c r="M56" i="29" s="1"/>
  <c r="W52" i="52"/>
  <c r="W48"/>
  <c r="W44"/>
  <c r="W40"/>
  <c r="M40" i="29" s="1"/>
  <c r="W36" i="52"/>
  <c r="W32"/>
  <c r="W28"/>
  <c r="W24"/>
  <c r="W20"/>
  <c r="W16"/>
  <c r="W12"/>
  <c r="W8"/>
  <c r="M8" i="29" s="1"/>
  <c r="W4" i="52"/>
  <c r="W81"/>
  <c r="W77"/>
  <c r="W73"/>
  <c r="M73" i="29" s="1"/>
  <c r="W69" i="52"/>
  <c r="W65"/>
  <c r="W61"/>
  <c r="W57"/>
  <c r="W53"/>
  <c r="W49"/>
  <c r="W45"/>
  <c r="W41"/>
  <c r="M41" i="29" s="1"/>
  <c r="W37" i="52"/>
  <c r="W33"/>
  <c r="W29"/>
  <c r="W25"/>
  <c r="M25" i="29" s="1"/>
  <c r="W21" i="52"/>
  <c r="W17"/>
  <c r="W13"/>
  <c r="W9"/>
  <c r="W5"/>
  <c r="W82"/>
  <c r="W78"/>
  <c r="W74"/>
  <c r="M74" i="29" s="1"/>
  <c r="W70" i="52"/>
  <c r="W66"/>
  <c r="W62"/>
  <c r="W58"/>
  <c r="W54"/>
  <c r="W50"/>
  <c r="W46"/>
  <c r="W42"/>
  <c r="W38"/>
  <c r="W34"/>
  <c r="W30"/>
  <c r="W26"/>
  <c r="W22"/>
  <c r="W18"/>
  <c r="W14"/>
  <c r="W10"/>
  <c r="M10" i="29" s="1"/>
  <c r="W6" i="52"/>
  <c r="W83"/>
  <c r="W79"/>
  <c r="W75"/>
  <c r="M75" i="29" s="1"/>
  <c r="W71" i="52"/>
  <c r="W67"/>
  <c r="W63"/>
  <c r="W59"/>
  <c r="M59" i="29" s="1"/>
  <c r="W55" i="52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G7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M10" i="27" s="1"/>
  <c r="U6" i="52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M69" i="27" s="1"/>
  <c r="U65" i="52"/>
  <c r="U61"/>
  <c r="U57"/>
  <c r="U53"/>
  <c r="U49"/>
  <c r="U45"/>
  <c r="U41"/>
  <c r="U37"/>
  <c r="M37" i="27" s="1"/>
  <c r="U33" i="52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M96" i="28" s="1"/>
  <c r="V86" i="52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M67" i="28" s="1"/>
  <c r="V63" i="52"/>
  <c r="V59"/>
  <c r="V55"/>
  <c r="V51"/>
  <c r="V47"/>
  <c r="V43"/>
  <c r="M43" i="28" s="1"/>
  <c r="V39" i="52"/>
  <c r="V35"/>
  <c r="V31"/>
  <c r="V27"/>
  <c r="M27" i="28" s="1"/>
  <c r="V23" i="52"/>
  <c r="V19"/>
  <c r="M19" i="28" s="1"/>
  <c r="V15" i="52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M24" i="28" s="1"/>
  <c r="V20" i="52"/>
  <c r="V16"/>
  <c r="V12"/>
  <c r="V8"/>
  <c r="V4"/>
  <c r="V97"/>
  <c r="V94"/>
  <c r="V93"/>
  <c r="V89"/>
  <c r="V98"/>
  <c r="M98" i="28" s="1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G3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50" i="29"/>
  <c r="AF101" i="52"/>
  <c r="M42" i="27"/>
  <c r="M22"/>
  <c r="M5" i="28"/>
  <c r="M51" i="29"/>
  <c r="M19"/>
  <c r="M88" i="24"/>
  <c r="M88" i="29"/>
  <c r="M88" i="28"/>
  <c r="M88" i="27"/>
  <c r="M72" i="24"/>
  <c r="M72" i="28"/>
  <c r="M72" i="27"/>
  <c r="M97" i="28"/>
  <c r="M37"/>
  <c r="M29"/>
  <c r="M21"/>
  <c r="M98" i="27"/>
  <c r="M94"/>
  <c r="M90" i="28"/>
  <c r="M90" i="29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4"/>
  <c r="M6" i="27"/>
  <c r="M6" i="29"/>
  <c r="M6" i="24"/>
  <c r="M91" i="27"/>
  <c r="M91" i="29"/>
  <c r="M91" i="28"/>
  <c r="M87" i="29"/>
  <c r="M83" i="27"/>
  <c r="M83" i="29"/>
  <c r="M75" i="27"/>
  <c r="M71" i="29"/>
  <c r="M71" i="28"/>
  <c r="M67" i="27"/>
  <c r="M67" i="29"/>
  <c r="M59" i="27"/>
  <c r="M59" i="28"/>
  <c r="M51" i="27"/>
  <c r="M51" i="28"/>
  <c r="M43" i="27"/>
  <c r="M39" i="28"/>
  <c r="M39" i="27"/>
  <c r="M35"/>
  <c r="M35" i="29"/>
  <c r="M35" i="28"/>
  <c r="M27" i="27"/>
  <c r="M23" i="29"/>
  <c r="M23" i="28"/>
  <c r="M19" i="27"/>
  <c r="M19" i="24"/>
  <c r="M11" i="27"/>
  <c r="M11" i="28"/>
  <c r="M92" i="29"/>
  <c r="M92" i="28"/>
  <c r="M92" i="27"/>
  <c r="M84"/>
  <c r="M80"/>
  <c r="M68" i="29"/>
  <c r="M60" i="24"/>
  <c r="M60" i="29"/>
  <c r="M60" i="28"/>
  <c r="M56"/>
  <c r="M56" i="27"/>
  <c r="M52" i="29"/>
  <c r="M44" i="24"/>
  <c r="M44" i="29"/>
  <c r="M44" i="28"/>
  <c r="M40"/>
  <c r="M40" i="27"/>
  <c r="M40" i="24"/>
  <c r="M36" i="29"/>
  <c r="M28" i="24"/>
  <c r="M28" i="29"/>
  <c r="M28" i="28"/>
  <c r="M28" i="27"/>
  <c r="M24"/>
  <c r="M24" i="29"/>
  <c r="M20"/>
  <c r="M12" i="24"/>
  <c r="M12" i="29"/>
  <c r="M12" i="28"/>
  <c r="M8"/>
  <c r="M8" i="27"/>
  <c r="M8" i="24"/>
  <c r="M4" i="28"/>
  <c r="M85"/>
  <c r="M96" i="27"/>
  <c r="M76" i="29"/>
  <c r="M76" i="28"/>
  <c r="M69"/>
  <c r="M53"/>
  <c r="M86"/>
  <c r="M86" i="27"/>
  <c r="M86" i="24"/>
  <c r="M86" i="29"/>
  <c r="M58" i="27"/>
  <c r="M58" i="29"/>
  <c r="M92" i="24"/>
  <c r="M76"/>
  <c r="M90"/>
  <c r="M74"/>
  <c r="M70"/>
  <c r="M42"/>
  <c r="M91"/>
  <c r="M87"/>
  <c r="M75"/>
  <c r="M71"/>
  <c r="M59"/>
  <c r="M55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 i="24"/>
  <c r="M69" i="29"/>
  <c r="M69" i="24"/>
  <c r="M65"/>
  <c r="M61" i="29"/>
  <c r="M57"/>
  <c r="M57" i="24"/>
  <c r="M54" i="28"/>
  <c r="M53" i="29"/>
  <c r="M53" i="24"/>
  <c r="M45" i="29"/>
  <c r="M41" i="24"/>
  <c r="M38" i="28"/>
  <c r="M37" i="29"/>
  <c r="M37" i="24"/>
  <c r="M33"/>
  <c r="M29" i="29"/>
  <c r="M25" i="24"/>
  <c r="M22" i="28"/>
  <c r="M21" i="29"/>
  <c r="M21" i="24"/>
  <c r="M13" i="29"/>
  <c r="M9"/>
  <c r="M9" i="24"/>
  <c r="M5" i="29"/>
  <c r="M5" i="24"/>
  <c r="M93" i="27"/>
  <c r="M89"/>
  <c r="M73"/>
  <c r="M57"/>
  <c r="M53"/>
  <c r="M41"/>
  <c r="M25"/>
  <c r="M21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AM98"/>
  <c r="V98"/>
  <c r="AM97"/>
  <c r="AM96"/>
  <c r="V96"/>
  <c r="AM95"/>
  <c r="AM94"/>
  <c r="V94"/>
  <c r="AM93"/>
  <c r="AM92"/>
  <c r="V92"/>
  <c r="AM91"/>
  <c r="AM90"/>
  <c r="V90"/>
  <c r="AM89"/>
  <c r="AM88"/>
  <c r="V88"/>
  <c r="AM87"/>
  <c r="AM86"/>
  <c r="V86"/>
  <c r="AM85"/>
  <c r="AM84"/>
  <c r="V84"/>
  <c r="AM83"/>
  <c r="AM81"/>
  <c r="V80"/>
  <c r="V78"/>
  <c r="V77"/>
  <c r="V74"/>
  <c r="V72"/>
  <c r="V70"/>
  <c r="V68"/>
  <c r="AM65"/>
  <c r="V64"/>
  <c r="V62"/>
  <c r="V58"/>
  <c r="AM57"/>
  <c r="V54"/>
  <c r="V52"/>
  <c r="AM51"/>
  <c r="V50"/>
  <c r="V48"/>
  <c r="V47"/>
  <c r="V45"/>
  <c r="AM41"/>
  <c r="V40"/>
  <c r="AM39"/>
  <c r="V36"/>
  <c r="AM33"/>
  <c r="V32"/>
  <c r="V30"/>
  <c r="AM29"/>
  <c r="V26"/>
  <c r="AM25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7" i="29" l="1"/>
  <c r="AE3" i="28"/>
  <c r="F99" i="40"/>
  <c r="O98" i="38"/>
  <c r="L98" i="24" s="1"/>
  <c r="AC7" i="30"/>
  <c r="AD7" s="1"/>
  <c r="AC11"/>
  <c r="AD11" s="1"/>
  <c r="AC15"/>
  <c r="AD15" s="1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E99" i="29"/>
  <c r="C99" i="40"/>
  <c r="AE54" i="26"/>
  <c r="AE99" s="1"/>
  <c r="AE99" i="27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L99" i="28"/>
  <c r="L99" i="27"/>
  <c r="L99" i="26"/>
  <c r="AD4" i="27"/>
  <c r="BA99" i="5"/>
  <c r="G99" i="40"/>
  <c r="BA99" i="11"/>
  <c r="BA99" i="31"/>
  <c r="T4" i="52"/>
  <c r="M4" i="26" s="1"/>
  <c r="O4" i="52"/>
  <c r="Q4" s="1"/>
  <c r="BB99" i="22"/>
  <c r="BB99" i="23"/>
  <c r="Q8" i="44"/>
  <c r="K5" i="53"/>
  <c r="T5" s="1"/>
  <c r="N5" i="26" s="1"/>
  <c r="O5" i="53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4" i="28" l="1"/>
  <c r="AD4" s="1"/>
  <c r="AC5"/>
  <c r="AD5" s="1"/>
  <c r="AC5" i="29"/>
  <c r="AD5" s="1"/>
  <c r="AC3"/>
  <c r="AD3" s="1"/>
  <c r="AC3" i="26"/>
  <c r="AD3" s="1"/>
  <c r="AC4" i="24"/>
  <c r="AD4" s="1"/>
  <c r="AC3"/>
  <c r="AD3" s="1"/>
  <c r="AC5" i="27"/>
  <c r="AD5" s="1"/>
  <c r="AC4" i="26"/>
  <c r="AD4" s="1"/>
  <c r="AD3" i="28"/>
  <c r="AC3" i="27"/>
  <c r="AD3" s="1"/>
  <c r="T5" i="52"/>
  <c r="O5"/>
  <c r="Q5" s="1"/>
  <c r="M6" i="53"/>
  <c r="V6" s="1"/>
  <c r="N6" i="28" s="1"/>
  <c r="L6" i="53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8"/>
  <c r="AD6" s="1"/>
  <c r="AC5" i="24"/>
  <c r="AD5" s="1"/>
  <c r="AC6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T6" i="52"/>
  <c r="M6" i="26" s="1"/>
  <c r="O6" i="52"/>
  <c r="Q6" s="1"/>
  <c r="M8" i="44"/>
  <c r="G4" i="62"/>
  <c r="A8" i="44"/>
  <c r="B8"/>
  <c r="D7"/>
  <c r="AF10"/>
  <c r="N7" i="27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4"/>
  <c r="AD8" s="1"/>
  <c r="AC8" i="27"/>
  <c r="AD8" s="1"/>
  <c r="AC7" i="26"/>
  <c r="AD7" s="1"/>
  <c r="AC7" i="28"/>
  <c r="AD7" s="1"/>
  <c r="Q12" i="44"/>
  <c r="K9" i="53"/>
  <c r="T9" s="1"/>
  <c r="O9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6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9" i="28"/>
  <c r="AD9" s="1"/>
  <c r="AC9" i="27"/>
  <c r="AD9" s="1"/>
  <c r="AC9" i="24"/>
  <c r="AD9" s="1"/>
  <c r="AC8" i="29"/>
  <c r="AD8" s="1"/>
  <c r="AC8" i="26"/>
  <c r="AD8" s="1"/>
  <c r="H10" i="44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4" l="1"/>
  <c r="AD11" s="1"/>
  <c r="AC11" i="29"/>
  <c r="AD11" s="1"/>
  <c r="AC11" i="27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AC12" i="27"/>
  <c r="AD12" s="1"/>
  <c r="AC12" i="24"/>
  <c r="AD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8" l="1"/>
  <c r="AD15" s="1"/>
  <c r="AC15" i="27"/>
  <c r="AD15" s="1"/>
  <c r="AC15" i="24"/>
  <c r="AD15" s="1"/>
  <c r="AC15" i="29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7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9"/>
  <c r="AD17" s="1"/>
  <c r="AC16" i="26"/>
  <c r="AD16" s="1"/>
  <c r="AC17" i="27"/>
  <c r="AD17" s="1"/>
  <c r="AC17" i="24"/>
  <c r="AD17" s="1"/>
  <c r="J17" i="44"/>
  <c r="H18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7"/>
  <c r="AD18" s="1"/>
  <c r="AC18" i="29"/>
  <c r="AD18" s="1"/>
  <c r="AC17" i="26"/>
  <c r="AD17" s="1"/>
  <c r="G19" i="44"/>
  <c r="J18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8"/>
  <c r="AD20" s="1"/>
  <c r="AC20" i="29"/>
  <c r="AD20" s="1"/>
  <c r="AC19" i="26"/>
  <c r="AD19" s="1"/>
  <c r="AC20" i="27"/>
  <c r="AD20" s="1"/>
  <c r="AC20" i="24"/>
  <c r="AD20" s="1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9" l="1"/>
  <c r="AD21" s="1"/>
  <c r="AC21" i="24"/>
  <c r="AD21" s="1"/>
  <c r="AC21" i="28"/>
  <c r="AD21" s="1"/>
  <c r="G22" i="44"/>
  <c r="AC21" i="27"/>
  <c r="AD21" s="1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7"/>
  <c r="AD22" s="1"/>
  <c r="AC22" i="24"/>
  <c r="AD22" s="1"/>
  <c r="AC22" i="28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4" l="1"/>
  <c r="AD23" s="1"/>
  <c r="AC23" i="29"/>
  <c r="AD23" s="1"/>
  <c r="AC23" i="27"/>
  <c r="AD23" s="1"/>
  <c r="AC22" i="26"/>
  <c r="AD22" s="1"/>
  <c r="AC23" i="28"/>
  <c r="AD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C24" i="26"/>
  <c r="AD24" s="1"/>
  <c r="AC25" i="24"/>
  <c r="AD25" s="1"/>
  <c r="H26" i="44"/>
  <c r="J25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6" i="28"/>
  <c r="AD26" s="1"/>
  <c r="AC25" i="26"/>
  <c r="AD25" s="1"/>
  <c r="V22" i="62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8"/>
  <c r="AD28" s="1"/>
  <c r="AC28" i="24"/>
  <c r="AD28" s="1"/>
  <c r="AC28" i="29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C29" i="29"/>
  <c r="AD29" s="1"/>
  <c r="AC29" i="27"/>
  <c r="AD29" s="1"/>
  <c r="AC29" i="28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J30" s="1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N34" i="27" s="1"/>
  <c r="K34" i="53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4" i="26"/>
  <c r="AD34" s="1"/>
  <c r="AC35" i="29"/>
  <c r="AD35" s="1"/>
  <c r="AC35" i="24"/>
  <c r="AD35" s="1"/>
  <c r="AC35" i="27"/>
  <c r="AD35" s="1"/>
  <c r="J35" i="44"/>
  <c r="Q39"/>
  <c r="M36" i="53"/>
  <c r="V36" s="1"/>
  <c r="L36"/>
  <c r="U36" s="1"/>
  <c r="K36"/>
  <c r="T36" s="1"/>
  <c r="O36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9"/>
  <c r="AD36" s="1"/>
  <c r="AC36" i="27"/>
  <c r="AD36" s="1"/>
  <c r="AC36" i="28"/>
  <c r="AD36" s="1"/>
  <c r="AC35" i="26"/>
  <c r="AD35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4" l="1"/>
  <c r="AD37" s="1"/>
  <c r="AC37" i="28"/>
  <c r="AD37" s="1"/>
  <c r="AC37" i="29"/>
  <c r="AD37" s="1"/>
  <c r="AC37" i="27"/>
  <c r="AD37" s="1"/>
  <c r="AC36" i="26"/>
  <c r="AD36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8"/>
  <c r="AD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7"/>
  <c r="AD39" s="1"/>
  <c r="AC38" i="26"/>
  <c r="AD38" s="1"/>
  <c r="AC39" i="29"/>
  <c r="AD39" s="1"/>
  <c r="AC39" i="28"/>
  <c r="AD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C43" i="26"/>
  <c r="AD43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7"/>
  <c r="AD46" s="1"/>
  <c r="AC46" i="29"/>
  <c r="AD46" s="1"/>
  <c r="AC45" i="26"/>
  <c r="AD45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G49" i="44"/>
  <c r="J48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C49" i="28"/>
  <c r="AD49" s="1"/>
  <c r="AC49" i="27"/>
  <c r="AD49" s="1"/>
  <c r="AC48" i="26"/>
  <c r="AD48" s="1"/>
  <c r="J49" i="44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G54" i="44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7"/>
  <c r="AD54" s="1"/>
  <c r="AC54" i="28"/>
  <c r="AD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4" l="1"/>
  <c r="AD56" s="1"/>
  <c r="AC56" i="28"/>
  <c r="AD56" s="1"/>
  <c r="AC56" i="29"/>
  <c r="AD56" s="1"/>
  <c r="J56" i="44"/>
  <c r="AC56" i="27"/>
  <c r="AD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J57" i="44"/>
  <c r="AC57" i="29"/>
  <c r="AD57" s="1"/>
  <c r="AC56" i="26"/>
  <c r="AD56" s="1"/>
  <c r="AC57" i="28"/>
  <c r="AD57" s="1"/>
  <c r="G58" i="44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4"/>
  <c r="AD58" s="1"/>
  <c r="AC58" i="28"/>
  <c r="AD58" s="1"/>
  <c r="AC58" i="29"/>
  <c r="AD58" s="1"/>
  <c r="AC58" i="27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9" l="1"/>
  <c r="AD60" s="1"/>
  <c r="AC59" i="26"/>
  <c r="AD59" s="1"/>
  <c r="AC60" i="27"/>
  <c r="AD60" s="1"/>
  <c r="AC60" i="28"/>
  <c r="AD60" s="1"/>
  <c r="AC60" i="24"/>
  <c r="AD60" s="1"/>
  <c r="J60" i="44"/>
  <c r="Q64"/>
  <c r="K61" i="53"/>
  <c r="T61" s="1"/>
  <c r="O61"/>
  <c r="J61"/>
  <c r="S61" s="1"/>
  <c r="N61" i="24" s="1"/>
  <c r="N61" i="53"/>
  <c r="W61" s="1"/>
  <c r="M61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C61" i="28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9" l="1"/>
  <c r="AD63" s="1"/>
  <c r="AC63" i="27"/>
  <c r="AD63" s="1"/>
  <c r="AC63" i="28"/>
  <c r="AD63" s="1"/>
  <c r="AC63" i="24"/>
  <c r="AD63" s="1"/>
  <c r="G64" i="44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7"/>
  <c r="AD64" s="1"/>
  <c r="AC63" i="26"/>
  <c r="AD63" s="1"/>
  <c r="AC64" i="28"/>
  <c r="AD64" s="1"/>
  <c r="AC64" i="29"/>
  <c r="AD64" s="1"/>
  <c r="AC64" i="24"/>
  <c r="AD64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4" i="26"/>
  <c r="AD64" s="1"/>
  <c r="AC65" i="24"/>
  <c r="AD65" s="1"/>
  <c r="AC65" i="28"/>
  <c r="AD65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C66" i="28"/>
  <c r="AD66" s="1"/>
  <c r="AC65" i="26"/>
  <c r="AD65" s="1"/>
  <c r="AC66" i="29"/>
  <c r="AD66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7" l="1"/>
  <c r="AD67" s="1"/>
  <c r="AC67" i="24"/>
  <c r="AD67" s="1"/>
  <c r="AC67" i="29"/>
  <c r="AD67" s="1"/>
  <c r="AC66" i="26"/>
  <c r="AD66" s="1"/>
  <c r="AC67" i="28"/>
  <c r="AD67" s="1"/>
  <c r="G68" i="44"/>
  <c r="J67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9"/>
  <c r="N68" i="26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7"/>
  <c r="AD68" s="1"/>
  <c r="AC68" i="28"/>
  <c r="AD68" s="1"/>
  <c r="AC68" i="29"/>
  <c r="AD68" s="1"/>
  <c r="AC68" i="24"/>
  <c r="AD68" s="1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8" i="26"/>
  <c r="AD68" s="1"/>
  <c r="AC69" i="24"/>
  <c r="AD69" s="1"/>
  <c r="AC69" i="27"/>
  <c r="AD69" s="1"/>
  <c r="G70" i="44"/>
  <c r="J70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C70" i="28"/>
  <c r="AD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9"/>
  <c r="AD71" s="1"/>
  <c r="AC70" i="26"/>
  <c r="AD70" s="1"/>
  <c r="AC71" i="28"/>
  <c r="AD71" s="1"/>
  <c r="AC71" i="27"/>
  <c r="AD71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1" i="26" l="1"/>
  <c r="AD71" s="1"/>
  <c r="AC72" i="28"/>
  <c r="AD72" s="1"/>
  <c r="AC72" i="29"/>
  <c r="AD72" s="1"/>
  <c r="AC72" i="27"/>
  <c r="AD72" s="1"/>
  <c r="AC72" i="24"/>
  <c r="AD72" s="1"/>
  <c r="H73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7" l="1"/>
  <c r="AD73" s="1"/>
  <c r="AC73" i="28"/>
  <c r="AD73" s="1"/>
  <c r="AC72" i="26"/>
  <c r="AD72" s="1"/>
  <c r="AC73" i="24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8"/>
  <c r="AD74" s="1"/>
  <c r="AC74" i="24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8" l="1"/>
  <c r="AD75" s="1"/>
  <c r="AC75" i="27"/>
  <c r="AD75" s="1"/>
  <c r="AC74" i="26"/>
  <c r="AD74" s="1"/>
  <c r="AC75" i="29"/>
  <c r="AD75" s="1"/>
  <c r="AC75" i="24"/>
  <c r="AD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6" i="24"/>
  <c r="AD76" s="1"/>
  <c r="J76" i="44"/>
  <c r="AC75" i="26"/>
  <c r="AD75" s="1"/>
  <c r="AC76" i="27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7" i="24"/>
  <c r="AD77" s="1"/>
  <c r="AC77" i="29"/>
  <c r="AD77" s="1"/>
  <c r="AC76" i="26"/>
  <c r="AD76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C78" i="28"/>
  <c r="AD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8" i="26"/>
  <c r="AD78" s="1"/>
  <c r="AC79" i="27"/>
  <c r="AD79" s="1"/>
  <c r="AC79" i="24"/>
  <c r="AD79" s="1"/>
  <c r="AC79" i="28"/>
  <c r="AD79" s="1"/>
  <c r="H80" i="44"/>
  <c r="V76" i="62"/>
  <c r="G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8"/>
  <c r="AD81" s="1"/>
  <c r="AC81" i="27"/>
  <c r="AD81" s="1"/>
  <c r="AC81" i="24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J82" i="44" l="1"/>
  <c r="AC82" i="27"/>
  <c r="AD82" s="1"/>
  <c r="AC82" i="29"/>
  <c r="AD82" s="1"/>
  <c r="AC82" i="24"/>
  <c r="AD82" s="1"/>
  <c r="AC82" i="28"/>
  <c r="AD82" s="1"/>
  <c r="AC81" i="26"/>
  <c r="AD81" s="1"/>
  <c r="O78" i="63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J83" s="1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3" i="24"/>
  <c r="AD83" s="1"/>
  <c r="AC83" i="28"/>
  <c r="AD83" s="1"/>
  <c r="AC82" i="26"/>
  <c r="AD82" s="1"/>
  <c r="V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3" i="26"/>
  <c r="AD83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9"/>
  <c r="AD85" s="1"/>
  <c r="AC85" i="27"/>
  <c r="AD85" s="1"/>
  <c r="AC84" i="26"/>
  <c r="AD84" s="1"/>
  <c r="H86" i="44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9"/>
  <c r="AD86" s="1"/>
  <c r="AC86" i="28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8"/>
  <c r="AD87" s="1"/>
  <c r="AC87" i="27"/>
  <c r="AD87" s="1"/>
  <c r="AC87" i="24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C88" i="24"/>
  <c r="AD88" s="1"/>
  <c r="H89" i="44"/>
  <c r="O83" i="63"/>
  <c r="O83" i="62"/>
  <c r="T88" i="52"/>
  <c r="M88" i="26" s="1"/>
  <c r="O88" i="52"/>
  <c r="Q88" s="1"/>
  <c r="Q92" i="44"/>
  <c r="K89" i="53"/>
  <c r="T89" s="1"/>
  <c r="O89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8" i="26"/>
  <c r="AD88" s="1"/>
  <c r="AC89" i="29"/>
  <c r="AD89" s="1"/>
  <c r="AC89" i="28"/>
  <c r="AD89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89" i="26"/>
  <c r="AD89" s="1"/>
  <c r="AC90" i="27"/>
  <c r="AD90" s="1"/>
  <c r="J90" i="44"/>
  <c r="H9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9" l="1"/>
  <c r="AD91" s="1"/>
  <c r="AC91" i="27"/>
  <c r="AD91" s="1"/>
  <c r="AC91" i="24"/>
  <c r="AD91" s="1"/>
  <c r="AC90" i="26"/>
  <c r="AD90" s="1"/>
  <c r="AC91" i="28"/>
  <c r="AD91" s="1"/>
  <c r="J91" i="44"/>
  <c r="Q95"/>
  <c r="T91" i="52"/>
  <c r="M91" i="26" s="1"/>
  <c r="O91" i="52"/>
  <c r="Q91" s="1"/>
  <c r="M92" i="53"/>
  <c r="V92" s="1"/>
  <c r="L92"/>
  <c r="U92" s="1"/>
  <c r="N92" i="27" s="1"/>
  <c r="K92" i="53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2" i="26"/>
  <c r="AD92" s="1"/>
  <c r="AC93" i="28"/>
  <c r="AD93" s="1"/>
  <c r="O88" i="62"/>
  <c r="J93" i="44"/>
  <c r="Q97"/>
  <c r="M94" i="53"/>
  <c r="V94" s="1"/>
  <c r="L94"/>
  <c r="U94" s="1"/>
  <c r="K94"/>
  <c r="T94" s="1"/>
  <c r="N94" i="26" s="1"/>
  <c r="O94" i="53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9"/>
  <c r="AD94" s="1"/>
  <c r="AC94" i="28"/>
  <c r="AD94" s="1"/>
  <c r="O90" i="61"/>
  <c r="AC94" i="27"/>
  <c r="AD94" s="1"/>
  <c r="AC94" i="24"/>
  <c r="AD94" s="1"/>
  <c r="AC93" i="26"/>
  <c r="AD93" s="1"/>
  <c r="J94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4" i="26"/>
  <c r="AD94" s="1"/>
  <c r="AC95" i="29"/>
  <c r="AD95" s="1"/>
  <c r="AC95" i="27"/>
  <c r="AD95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C95" i="26"/>
  <c r="AD95" s="1"/>
  <c r="AC96" i="24"/>
  <c r="AD96" s="1"/>
  <c r="AC96" i="29"/>
  <c r="AD96" s="1"/>
  <c r="AC96" i="27"/>
  <c r="AD96" s="1"/>
  <c r="O91" i="63"/>
  <c r="G97" i="44"/>
  <c r="V91" i="62"/>
  <c r="Q100" i="44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7"/>
  <c r="AD97" s="1"/>
  <c r="AC97" i="24"/>
  <c r="AD97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AC98" i="29"/>
  <c r="AD98" s="1"/>
  <c r="N98" i="26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<sst xmlns="http://schemas.openxmlformats.org/spreadsheetml/2006/main" count="7834" uniqueCount="485">
  <si>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</si>
  <si>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</si>
  <si>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</si>
  <si>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</si>
  <si>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</si>
  <si>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</si>
  <si>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</si>
  <si>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</si>
  <si>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</si>
  <si>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</si>
  <si>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</si>
  <si>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</si>
  <si>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</si>
  <si>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</si>
  <si>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</si>
  <si>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</si>
  <si>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</si>
  <si>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</si>
  <si>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</si>
  <si>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</si>
  <si>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</si>
  <si>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</si>
  <si>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</si>
  <si>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</si>
  <si>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</si>
  <si>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</si>
  <si>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</si>
  <si>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</si>
  <si>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</si>
  <si>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</si>
  <si>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</si>
  <si>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</si>
  <si>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</si>
  <si>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</si>
  <si>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</si>
  <si>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</si>
  <si>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</si>
  <si>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</si>
  <si>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</si>
  <si>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</si>
  <si>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</si>
  <si>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</si>
  <si>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</si>
  <si>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</si>
  <si>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</si>
  <si>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</si>
  <si>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</si>
  <si>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</si>
  <si>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</si>
  <si>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</si>
  <si>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</si>
  <si>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</si>
  <si>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</si>
  <si>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</si>
  <si>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</si>
  <si>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</si>
  <si>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</si>
  <si>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</si>
  <si>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</si>
  <si>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</si>
  <si>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</si>
  <si>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</si>
  <si>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</si>
  <si>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</si>
  <si>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</si>
  <si>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</si>
  <si>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</si>
  <si>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</si>
  <si>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</si>
  <si>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</si>
  <si>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</si>
  <si>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</si>
  <si>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</si>
  <si>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</si>
  <si>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</si>
  <si>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</si>
  <si>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</si>
  <si>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</si>
  <si>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</si>
  <si>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</si>
  <si>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</si>
  <si>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</si>
  <si>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</si>
  <si>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</si>
  <si>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</si>
  <si>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</si>
  <si>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</si>
  <si>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</si>
  <si>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</si>
  <si>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</si>
  <si>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</si>
  <si>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</si>
  <si>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</si>
  <si>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</si>
  <si>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</si>
  <si>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</si>
  <si>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</si>
  <si>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</si>
  <si>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</si>
  <si>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</si>
  <si>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</si>
  <si>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</si>
  <si>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</si>
  <si>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</si>
  <si>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</si>
  <si>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</si>
  <si>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</si>
  <si>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</si>
  <si>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</si>
  <si>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</si>
  <si>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</si>
  <si>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</si>
  <si>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</si>
  <si>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</si>
  <si>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</si>
  <si>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</si>
  <si>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</si>
  <si>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</si>
  <si>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</si>
  <si>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</si>
  <si>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</si>
  <si>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</si>
  <si>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</si>
  <si>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</si>
  <si>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</si>
  <si>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</si>
  <si>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</si>
  <si>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</si>
  <si>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</si>
  <si>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</si>
  <si>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</si>
  <si>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</si>
  <si>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</si>
  <si>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</si>
  <si>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</si>
  <si>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</si>
  <si>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</si>
  <si>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</si>
  <si>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</si>
  <si>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</si>
  <si>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</si>
  <si>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</si>
  <si>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</si>
  <si>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</si>
  <si>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</si>
  <si>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</si>
  <si>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</si>
  <si>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</si>
  <si>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</si>
  <si>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</si>
  <si>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</si>
  <si>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</si>
  <si>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</si>
  <si>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</si>
  <si>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</si>
  <si>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</si>
  <si>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</si>
  <si>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</si>
  <si>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</si>
  <si>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</si>
  <si>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</si>
  <si>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</si>
  <si>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</si>
  <si>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</si>
  <si>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</si>
  <si>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</si>
  <si>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</si>
  <si>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</si>
  <si>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</si>
  <si>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</si>
  <si>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</si>
  <si>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</si>
  <si>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</si>
  <si>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</si>
  <si>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</si>
  <si>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</si>
  <si>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</si>
  <si>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</si>
  <si>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</si>
  <si>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</si>
  <si>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</si>
  <si>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</si>
  <si>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</si>
  <si>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</si>
  <si>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</si>
  <si>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</si>
  <si>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</si>
  <si>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</si>
  <si>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</si>
  <si>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</si>
  <si>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</si>
  <si>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</si>
  <si>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</si>
  <si>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</si>
  <si>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</si>
  <si>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</si>
  <si>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</si>
  <si>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</si>
  <si>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</si>
  <si>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</si>
  <si>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</si>
  <si>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</si>
  <si>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</si>
  <si>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</si>
  <si>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</si>
  <si>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</si>
  <si>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</si>
  <si>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</si>
  <si>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</si>
  <si>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</si>
  <si>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</si>
  <si>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</si>
  <si>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</si>
  <si>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</si>
  <si>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</si>
  <si>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</si>
  <si>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</si>
  <si>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</si>
  <si>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</si>
  <si>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</si>
  <si>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</si>
  <si>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</si>
  <si>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</si>
  <si>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</si>
  <si>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</si>
  <si>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</si>
  <si>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</si>
  <si>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</si>
  <si>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</si>
  <si>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</si>
  <si>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</si>
  <si>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</si>
  <si>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</si>
  <si>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</si>
  <si>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</si>
  <si>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</si>
  <si>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</si>
  <si>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</si>
  <si>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</si>
  <si>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</si>
  <si>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</si>
  <si>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</si>
  <si>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</si>
  <si>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</si>
  <si>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</si>
  <si>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</si>
  <si>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</si>
  <si>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</si>
  <si>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</si>
  <si>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</si>
  <si>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</si>
  <si>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</si>
  <si>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</si>
  <si>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</si>
  <si>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</si>
  <si>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</si>
  <si>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</si>
  <si>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</si>
  <si>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</si>
  <si>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</si>
  <si>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</si>
  <si>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</si>
  <si>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</si>
  <si>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</si>
  <si>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</si>
  <si>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</si>
  <si>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</si>
  <si>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</si>
  <si>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</si>
  <si>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</si>
  <si>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</si>
  <si>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</si>
  <si>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</si>
  <si>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</si>
  <si>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</si>
  <si>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</si>
  <si>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</si>
  <si>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</si>
  <si>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</si>
  <si>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</si>
  <si>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</si>
  <si>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</si>
  <si>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</si>
  <si>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</si>
  <si>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</si>
  <si>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</si>
  <si>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</si>
  <si>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</si>
  <si>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</si>
  <si>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</si>
  <si>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</si>
  <si>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</si>
  <si>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</si>
  <si>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</si>
  <si>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</si>
  <si>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</si>
  <si>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</si>
  <si>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</si>
  <si>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</si>
  <si>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</si>
  <si>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</si>
  <si>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</si>
  <si>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</si>
  <si>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</si>
  <si>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</si>
  <si>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</si>
  <si>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</si>
  <si>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</si>
  <si>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</si>
  <si>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</si>
  <si>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</si>
  <si>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</si>
  <si>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</si>
  <si>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</si>
  <si>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</si>
  <si>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</si>
  <si>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</si>
  <si>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</si>
  <si>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</si>
  <si>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</si>
  <si>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</si>
  <si>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</si>
  <si>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</si>
  <si>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</si>
  <si>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</si>
  <si>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</si>
  <si>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</si>
  <si>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</si>
  <si>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</si>
  <si>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</si>
  <si>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</si>
  <si>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</si>
  <si>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</si>
  <si>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</si>
  <si>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</si>
  <si>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</si>
  <si>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</si>
  <si>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</si>
  <si>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</si>
  <si>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</si>
  <si>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</si>
  <si>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</si>
  <si>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</si>
  <si>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</si>
  <si>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</si>
  <si>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</si>
  <si>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</si>
  <si>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</si>
  <si>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</si>
  <si>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</si>
  <si>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</si>
  <si>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</si>
  <si>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</si>
  <si>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</si>
  <si>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</si>
  <si>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</si>
  <si>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</si>
  <si>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</si>
  <si>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</si>
  <si>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</si>
  <si>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</si>
  <si>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</si>
  <si>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</si>
  <si>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</si>
  <si>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</si>
  <si>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</si>
  <si>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</si>
  <si>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</si>
  <si>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</si>
  <si>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</si>
  <si>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</si>
  <si>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</si>
  <si>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</si>
  <si>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</si>
  <si>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</si>
  <si>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</si>
  <si>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</si>
  <si>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</si>
  <si>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</si>
  <si>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</si>
  <si>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</si>
  <si>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</si>
  <si>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</si>
  <si>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</si>
  <si>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</si>
  <si>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</si>
  <si>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</si>
  <si>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</si>
  <si>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</si>
  <si>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</si>
  <si>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</si>
  <si>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</si>
  <si>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</si>
  <si>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</si>
  <si>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</si>
  <si>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</si>
  <si>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</si>
  <si>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</si>
  <si>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</si>
  <si>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</si>
  <si>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</si>
  <si>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</si>
  <si>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</si>
  <si>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</si>
  <si>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</si>
  <si>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</si>
  <si>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</si>
  <si>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</si>
  <si>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</si>
  <si>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</si>
  <si>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</si>
  <si>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</si>
  <si>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</si>
  <si>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</si>
  <si>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</si>
  <si>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</si>
  <si>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</si>
  <si>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</si>
  <si>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</si>
  <si>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</si>
  <si>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</si>
  <si>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</si>
  <si>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</si>
  <si>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</si>
  <si>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</si>
  <si>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62IS2022/04/17</t>
  </si>
  <si>
    <t>BRBCL(ER-47)</t>
  </si>
  <si>
    <t>FSTPP I &amp; II(ER-47)</t>
  </si>
  <si>
    <t>KHSTPP-II(ER-47)</t>
  </si>
  <si>
    <t>SASAN(WR-44)</t>
  </si>
  <si>
    <t>TALA(ER-47)</t>
  </si>
  <si>
    <t>SHPPBPL</t>
  </si>
  <si>
    <t>MBMP</t>
  </si>
  <si>
    <t>Teesta_III</t>
  </si>
  <si>
    <t>SINGOLI</t>
  </si>
  <si>
    <t>JSWEL MSEB</t>
  </si>
  <si>
    <t>KSK_MAHANADI</t>
  </si>
  <si>
    <t>JPL</t>
  </si>
  <si>
    <t>GMRKEL</t>
  </si>
  <si>
    <t>ITCWIND</t>
  </si>
  <si>
    <t>GEE_HP</t>
  </si>
  <si>
    <t>CHANJUII</t>
  </si>
  <si>
    <t>MePDCL</t>
  </si>
  <si>
    <t>TS1PL_BKN</t>
  </si>
  <si>
    <t>ARP1PL_BKN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</si>
  <si>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</si>
  <si>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</si>
  <si>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</si>
  <si>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</si>
  <si>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</si>
  <si>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</si>
  <si>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</si>
  <si>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</si>
  <si>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</si>
  <si>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</si>
  <si>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</si>
  <si>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</si>
  <si>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</si>
  <si>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</si>
  <si>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</si>
  <si>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</si>
  <si>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</si>
  <si>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</si>
  <si>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</si>
  <si>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JHAJJAR(NR-85)</t>
  </si>
  <si>
    <t>KOTESHWR(NR-85)</t>
  </si>
  <si>
    <t>NAPP(NR-85)</t>
  </si>
  <si>
    <t>NJPC(NR-85)</t>
  </si>
  <si>
    <t>PARBATI3(NR-85)</t>
  </si>
  <si>
    <t>RAPPB(NR-85)</t>
  </si>
  <si>
    <t>RAPPC(NR-85)</t>
  </si>
  <si>
    <t>RIHAND1(NR-85)</t>
  </si>
  <si>
    <t>RIHAND2(NR-85)</t>
  </si>
  <si>
    <t>RIHAND3(NR-85)</t>
  </si>
  <si>
    <t>SALAL(NR-85)</t>
  </si>
  <si>
    <t>SEWA2(NR-85)</t>
  </si>
  <si>
    <t>SINGRAULI(NR-85)</t>
  </si>
  <si>
    <t>SINGRAULI_HYDRO(NR-85)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</si>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</sst>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62</v>
          </cell>
          <cell r="C5">
            <v>0</v>
          </cell>
          <cell r="D5">
            <v>250</v>
          </cell>
          <cell r="E5">
            <v>0</v>
          </cell>
          <cell r="H5">
            <v>62</v>
          </cell>
          <cell r="I5">
            <v>0</v>
          </cell>
          <cell r="J5">
            <v>90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250</v>
          </cell>
          <cell r="E6">
            <v>0</v>
          </cell>
          <cell r="H6">
            <v>62</v>
          </cell>
          <cell r="I6">
            <v>0</v>
          </cell>
          <cell r="J6">
            <v>90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250</v>
          </cell>
          <cell r="E7">
            <v>0</v>
          </cell>
          <cell r="H7">
            <v>62</v>
          </cell>
          <cell r="I7">
            <v>0</v>
          </cell>
          <cell r="J7">
            <v>90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250</v>
          </cell>
          <cell r="E8">
            <v>0</v>
          </cell>
          <cell r="H8">
            <v>62</v>
          </cell>
          <cell r="I8">
            <v>0</v>
          </cell>
          <cell r="J8">
            <v>86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250</v>
          </cell>
          <cell r="E9">
            <v>0</v>
          </cell>
          <cell r="H9">
            <v>62</v>
          </cell>
          <cell r="I9">
            <v>0</v>
          </cell>
          <cell r="J9">
            <v>86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248</v>
          </cell>
          <cell r="E10">
            <v>0</v>
          </cell>
          <cell r="H10">
            <v>62</v>
          </cell>
          <cell r="I10">
            <v>0</v>
          </cell>
          <cell r="J10">
            <v>86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248</v>
          </cell>
          <cell r="E11">
            <v>0</v>
          </cell>
          <cell r="H11">
            <v>62</v>
          </cell>
          <cell r="I11">
            <v>0</v>
          </cell>
          <cell r="J11">
            <v>86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248</v>
          </cell>
          <cell r="E12">
            <v>0</v>
          </cell>
          <cell r="H12">
            <v>62</v>
          </cell>
          <cell r="I12">
            <v>0</v>
          </cell>
          <cell r="J12">
            <v>86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248</v>
          </cell>
          <cell r="E13">
            <v>0</v>
          </cell>
          <cell r="H13">
            <v>62</v>
          </cell>
          <cell r="I13">
            <v>0</v>
          </cell>
          <cell r="J13">
            <v>86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248</v>
          </cell>
          <cell r="E14">
            <v>0</v>
          </cell>
          <cell r="H14">
            <v>62</v>
          </cell>
          <cell r="I14">
            <v>0</v>
          </cell>
          <cell r="J14">
            <v>86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248</v>
          </cell>
          <cell r="E15">
            <v>0</v>
          </cell>
          <cell r="H15">
            <v>62</v>
          </cell>
          <cell r="I15">
            <v>0</v>
          </cell>
          <cell r="J15">
            <v>86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248</v>
          </cell>
          <cell r="E16">
            <v>0</v>
          </cell>
          <cell r="H16">
            <v>62</v>
          </cell>
          <cell r="I16">
            <v>0</v>
          </cell>
          <cell r="J16">
            <v>86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248</v>
          </cell>
          <cell r="E17">
            <v>0</v>
          </cell>
          <cell r="H17">
            <v>62</v>
          </cell>
          <cell r="I17">
            <v>0</v>
          </cell>
          <cell r="J17">
            <v>86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248</v>
          </cell>
          <cell r="E18">
            <v>0</v>
          </cell>
          <cell r="H18">
            <v>62</v>
          </cell>
          <cell r="I18">
            <v>0</v>
          </cell>
          <cell r="J18">
            <v>86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248</v>
          </cell>
          <cell r="E19">
            <v>0</v>
          </cell>
          <cell r="H19">
            <v>62</v>
          </cell>
          <cell r="I19">
            <v>0</v>
          </cell>
          <cell r="J19">
            <v>86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248</v>
          </cell>
          <cell r="E20">
            <v>0</v>
          </cell>
          <cell r="H20">
            <v>62</v>
          </cell>
          <cell r="I20">
            <v>0</v>
          </cell>
          <cell r="J20">
            <v>86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248</v>
          </cell>
          <cell r="E21">
            <v>0</v>
          </cell>
          <cell r="H21">
            <v>62</v>
          </cell>
          <cell r="I21">
            <v>0</v>
          </cell>
          <cell r="J21">
            <v>86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248</v>
          </cell>
          <cell r="E22">
            <v>0</v>
          </cell>
          <cell r="H22">
            <v>62</v>
          </cell>
          <cell r="I22">
            <v>0</v>
          </cell>
          <cell r="J22">
            <v>86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248</v>
          </cell>
          <cell r="E23">
            <v>0</v>
          </cell>
          <cell r="H23">
            <v>62</v>
          </cell>
          <cell r="I23">
            <v>0</v>
          </cell>
          <cell r="J23">
            <v>86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248</v>
          </cell>
          <cell r="E24">
            <v>0</v>
          </cell>
          <cell r="H24">
            <v>62</v>
          </cell>
          <cell r="I24">
            <v>0</v>
          </cell>
          <cell r="J24">
            <v>86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248</v>
          </cell>
          <cell r="E25">
            <v>0</v>
          </cell>
          <cell r="H25">
            <v>62</v>
          </cell>
          <cell r="I25">
            <v>0</v>
          </cell>
          <cell r="J25">
            <v>88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248</v>
          </cell>
          <cell r="E26">
            <v>0</v>
          </cell>
          <cell r="H26">
            <v>62</v>
          </cell>
          <cell r="I26">
            <v>0</v>
          </cell>
          <cell r="J26">
            <v>88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248</v>
          </cell>
          <cell r="E27">
            <v>0</v>
          </cell>
          <cell r="H27">
            <v>62</v>
          </cell>
          <cell r="I27">
            <v>0</v>
          </cell>
          <cell r="J27">
            <v>88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248</v>
          </cell>
          <cell r="E28">
            <v>0</v>
          </cell>
          <cell r="H28">
            <v>62</v>
          </cell>
          <cell r="I28">
            <v>0</v>
          </cell>
          <cell r="J28">
            <v>88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248</v>
          </cell>
          <cell r="E29">
            <v>0</v>
          </cell>
          <cell r="H29">
            <v>62</v>
          </cell>
          <cell r="I29">
            <v>0</v>
          </cell>
          <cell r="J29">
            <v>85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248</v>
          </cell>
          <cell r="E30">
            <v>0</v>
          </cell>
          <cell r="H30">
            <v>62</v>
          </cell>
          <cell r="I30">
            <v>0</v>
          </cell>
          <cell r="J30">
            <v>88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248</v>
          </cell>
          <cell r="E31">
            <v>0</v>
          </cell>
          <cell r="H31">
            <v>62</v>
          </cell>
          <cell r="I31">
            <v>0</v>
          </cell>
          <cell r="J31">
            <v>88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248</v>
          </cell>
          <cell r="E32">
            <v>0</v>
          </cell>
          <cell r="H32">
            <v>62</v>
          </cell>
          <cell r="I32">
            <v>0</v>
          </cell>
          <cell r="J32">
            <v>88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248</v>
          </cell>
          <cell r="E33">
            <v>0</v>
          </cell>
          <cell r="H33">
            <v>62</v>
          </cell>
          <cell r="I33">
            <v>0</v>
          </cell>
          <cell r="J33">
            <v>88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248</v>
          </cell>
          <cell r="E34">
            <v>0</v>
          </cell>
          <cell r="H34">
            <v>62</v>
          </cell>
          <cell r="I34">
            <v>0</v>
          </cell>
          <cell r="J34">
            <v>88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248</v>
          </cell>
          <cell r="E35">
            <v>0</v>
          </cell>
          <cell r="H35">
            <v>62</v>
          </cell>
          <cell r="I35">
            <v>0</v>
          </cell>
          <cell r="J35">
            <v>84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248</v>
          </cell>
          <cell r="E36">
            <v>0</v>
          </cell>
          <cell r="H36">
            <v>62</v>
          </cell>
          <cell r="I36">
            <v>0</v>
          </cell>
          <cell r="J36">
            <v>88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248</v>
          </cell>
          <cell r="E37">
            <v>0</v>
          </cell>
          <cell r="H37">
            <v>62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248</v>
          </cell>
          <cell r="E38">
            <v>0</v>
          </cell>
          <cell r="H38">
            <v>62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248</v>
          </cell>
          <cell r="E39">
            <v>0</v>
          </cell>
          <cell r="H39">
            <v>62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248</v>
          </cell>
          <cell r="E40">
            <v>0</v>
          </cell>
          <cell r="H40">
            <v>62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248</v>
          </cell>
          <cell r="E41">
            <v>0</v>
          </cell>
          <cell r="H41">
            <v>62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248</v>
          </cell>
          <cell r="E42">
            <v>0</v>
          </cell>
          <cell r="H42">
            <v>62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248</v>
          </cell>
          <cell r="E43">
            <v>0</v>
          </cell>
          <cell r="H43">
            <v>62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248</v>
          </cell>
          <cell r="E44">
            <v>0</v>
          </cell>
          <cell r="H44">
            <v>62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248</v>
          </cell>
          <cell r="E45">
            <v>0</v>
          </cell>
          <cell r="H45">
            <v>62</v>
          </cell>
          <cell r="I45">
            <v>0</v>
          </cell>
          <cell r="J45">
            <v>84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248</v>
          </cell>
          <cell r="E46">
            <v>0</v>
          </cell>
          <cell r="H46">
            <v>62</v>
          </cell>
          <cell r="I46">
            <v>0</v>
          </cell>
          <cell r="J46">
            <v>84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248</v>
          </cell>
          <cell r="E47">
            <v>0</v>
          </cell>
          <cell r="H47">
            <v>62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248</v>
          </cell>
          <cell r="E48">
            <v>0</v>
          </cell>
          <cell r="H48">
            <v>62</v>
          </cell>
          <cell r="I48">
            <v>0</v>
          </cell>
          <cell r="J48">
            <v>82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248</v>
          </cell>
          <cell r="E49">
            <v>0</v>
          </cell>
          <cell r="H49">
            <v>62</v>
          </cell>
          <cell r="I49">
            <v>0</v>
          </cell>
          <cell r="J49">
            <v>82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248</v>
          </cell>
          <cell r="E50">
            <v>0</v>
          </cell>
          <cell r="H50">
            <v>62</v>
          </cell>
          <cell r="I50">
            <v>0</v>
          </cell>
          <cell r="J50">
            <v>82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248</v>
          </cell>
          <cell r="E51">
            <v>0</v>
          </cell>
          <cell r="H51">
            <v>62</v>
          </cell>
          <cell r="I51">
            <v>0</v>
          </cell>
          <cell r="J51">
            <v>82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248</v>
          </cell>
          <cell r="E52">
            <v>0</v>
          </cell>
          <cell r="H52">
            <v>62</v>
          </cell>
          <cell r="I52">
            <v>0</v>
          </cell>
          <cell r="J52">
            <v>82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248</v>
          </cell>
          <cell r="E53">
            <v>0</v>
          </cell>
          <cell r="H53">
            <v>62</v>
          </cell>
          <cell r="I53">
            <v>0</v>
          </cell>
          <cell r="J53">
            <v>78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248</v>
          </cell>
          <cell r="E54">
            <v>0</v>
          </cell>
          <cell r="H54">
            <v>62</v>
          </cell>
          <cell r="I54">
            <v>0</v>
          </cell>
          <cell r="J54">
            <v>78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248</v>
          </cell>
          <cell r="E55">
            <v>0</v>
          </cell>
          <cell r="H55">
            <v>62</v>
          </cell>
          <cell r="I55">
            <v>0</v>
          </cell>
          <cell r="J55">
            <v>78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248</v>
          </cell>
          <cell r="E56">
            <v>0</v>
          </cell>
          <cell r="H56">
            <v>62</v>
          </cell>
          <cell r="I56">
            <v>0</v>
          </cell>
          <cell r="J56">
            <v>78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248</v>
          </cell>
          <cell r="E57">
            <v>0</v>
          </cell>
          <cell r="H57">
            <v>62</v>
          </cell>
          <cell r="I57">
            <v>0</v>
          </cell>
          <cell r="J57">
            <v>78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248</v>
          </cell>
          <cell r="E58">
            <v>0</v>
          </cell>
          <cell r="H58">
            <v>62</v>
          </cell>
          <cell r="I58">
            <v>0</v>
          </cell>
          <cell r="J58">
            <v>78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248</v>
          </cell>
          <cell r="E59">
            <v>0</v>
          </cell>
          <cell r="H59">
            <v>62</v>
          </cell>
          <cell r="I59">
            <v>0</v>
          </cell>
          <cell r="J59">
            <v>82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248</v>
          </cell>
          <cell r="E60">
            <v>0</v>
          </cell>
          <cell r="H60">
            <v>62</v>
          </cell>
          <cell r="I60">
            <v>0</v>
          </cell>
          <cell r="J60">
            <v>78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248</v>
          </cell>
          <cell r="E61">
            <v>0</v>
          </cell>
          <cell r="H61">
            <v>62</v>
          </cell>
          <cell r="I61">
            <v>0</v>
          </cell>
          <cell r="J61">
            <v>78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248</v>
          </cell>
          <cell r="E62">
            <v>0</v>
          </cell>
          <cell r="H62">
            <v>62</v>
          </cell>
          <cell r="I62">
            <v>0</v>
          </cell>
          <cell r="J62">
            <v>78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248</v>
          </cell>
          <cell r="E63">
            <v>0</v>
          </cell>
          <cell r="H63">
            <v>62</v>
          </cell>
          <cell r="I63">
            <v>0</v>
          </cell>
          <cell r="J63">
            <v>78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248</v>
          </cell>
          <cell r="E64">
            <v>0</v>
          </cell>
          <cell r="H64">
            <v>62</v>
          </cell>
          <cell r="I64">
            <v>0</v>
          </cell>
          <cell r="J64">
            <v>78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248</v>
          </cell>
          <cell r="E65">
            <v>0</v>
          </cell>
          <cell r="H65">
            <v>62</v>
          </cell>
          <cell r="I65">
            <v>0</v>
          </cell>
          <cell r="J65">
            <v>82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248</v>
          </cell>
          <cell r="E66">
            <v>0</v>
          </cell>
          <cell r="H66">
            <v>62</v>
          </cell>
          <cell r="I66">
            <v>0</v>
          </cell>
          <cell r="J66">
            <v>78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248</v>
          </cell>
          <cell r="E67">
            <v>0</v>
          </cell>
          <cell r="H67">
            <v>62</v>
          </cell>
          <cell r="I67">
            <v>0</v>
          </cell>
          <cell r="J67">
            <v>78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248</v>
          </cell>
          <cell r="E68">
            <v>0</v>
          </cell>
          <cell r="H68">
            <v>62</v>
          </cell>
          <cell r="I68">
            <v>0</v>
          </cell>
          <cell r="J68">
            <v>78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248</v>
          </cell>
          <cell r="E69">
            <v>0</v>
          </cell>
          <cell r="H69">
            <v>62</v>
          </cell>
          <cell r="I69">
            <v>0</v>
          </cell>
          <cell r="J69">
            <v>78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248</v>
          </cell>
          <cell r="E70">
            <v>0</v>
          </cell>
          <cell r="H70">
            <v>62</v>
          </cell>
          <cell r="I70">
            <v>0</v>
          </cell>
          <cell r="J70">
            <v>78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248</v>
          </cell>
          <cell r="E71">
            <v>0</v>
          </cell>
          <cell r="H71">
            <v>62</v>
          </cell>
          <cell r="I71">
            <v>0</v>
          </cell>
          <cell r="J71">
            <v>82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248</v>
          </cell>
          <cell r="E72">
            <v>0</v>
          </cell>
          <cell r="H72">
            <v>62</v>
          </cell>
          <cell r="I72">
            <v>0</v>
          </cell>
          <cell r="J72">
            <v>78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248</v>
          </cell>
          <cell r="E73">
            <v>0</v>
          </cell>
          <cell r="H73">
            <v>62</v>
          </cell>
          <cell r="I73">
            <v>0</v>
          </cell>
          <cell r="J73">
            <v>80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248</v>
          </cell>
          <cell r="E74">
            <v>0</v>
          </cell>
          <cell r="H74">
            <v>62</v>
          </cell>
          <cell r="I74">
            <v>0</v>
          </cell>
          <cell r="J74">
            <v>78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248</v>
          </cell>
          <cell r="E75">
            <v>0</v>
          </cell>
          <cell r="H75">
            <v>62</v>
          </cell>
          <cell r="I75">
            <v>0</v>
          </cell>
          <cell r="J75">
            <v>78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248</v>
          </cell>
          <cell r="E76">
            <v>0</v>
          </cell>
          <cell r="H76">
            <v>62</v>
          </cell>
          <cell r="I76">
            <v>0</v>
          </cell>
          <cell r="J76">
            <v>78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248</v>
          </cell>
          <cell r="E77">
            <v>0</v>
          </cell>
          <cell r="H77">
            <v>62</v>
          </cell>
          <cell r="I77">
            <v>0</v>
          </cell>
          <cell r="J77">
            <v>78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248</v>
          </cell>
          <cell r="E78">
            <v>0</v>
          </cell>
          <cell r="H78">
            <v>62</v>
          </cell>
          <cell r="I78">
            <v>0</v>
          </cell>
          <cell r="J78">
            <v>78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248</v>
          </cell>
          <cell r="E79">
            <v>0</v>
          </cell>
          <cell r="H79">
            <v>62</v>
          </cell>
          <cell r="I79">
            <v>0</v>
          </cell>
          <cell r="J79">
            <v>78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248</v>
          </cell>
          <cell r="E80">
            <v>0</v>
          </cell>
          <cell r="H80">
            <v>62</v>
          </cell>
          <cell r="I80">
            <v>0</v>
          </cell>
          <cell r="J80">
            <v>78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248</v>
          </cell>
          <cell r="E81">
            <v>0</v>
          </cell>
          <cell r="H81">
            <v>62</v>
          </cell>
          <cell r="I81">
            <v>0</v>
          </cell>
          <cell r="J81">
            <v>78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248</v>
          </cell>
          <cell r="E82">
            <v>0</v>
          </cell>
          <cell r="H82">
            <v>62</v>
          </cell>
          <cell r="I82">
            <v>0</v>
          </cell>
          <cell r="J82">
            <v>78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248</v>
          </cell>
          <cell r="E83">
            <v>0</v>
          </cell>
          <cell r="H83">
            <v>62</v>
          </cell>
          <cell r="I83">
            <v>0</v>
          </cell>
          <cell r="J83">
            <v>78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248</v>
          </cell>
          <cell r="E84">
            <v>0</v>
          </cell>
          <cell r="H84">
            <v>62</v>
          </cell>
          <cell r="I84">
            <v>0</v>
          </cell>
          <cell r="J84">
            <v>78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248</v>
          </cell>
          <cell r="E85">
            <v>0</v>
          </cell>
          <cell r="H85">
            <v>62</v>
          </cell>
          <cell r="I85">
            <v>0</v>
          </cell>
          <cell r="J85">
            <v>80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248</v>
          </cell>
          <cell r="E86">
            <v>0</v>
          </cell>
          <cell r="H86">
            <v>62</v>
          </cell>
          <cell r="I86">
            <v>0</v>
          </cell>
          <cell r="J86">
            <v>80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248</v>
          </cell>
          <cell r="E87">
            <v>0</v>
          </cell>
          <cell r="H87">
            <v>62</v>
          </cell>
          <cell r="I87">
            <v>0</v>
          </cell>
          <cell r="J87">
            <v>80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248</v>
          </cell>
          <cell r="E88">
            <v>0</v>
          </cell>
          <cell r="H88">
            <v>62</v>
          </cell>
          <cell r="I88">
            <v>0</v>
          </cell>
          <cell r="J88">
            <v>80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248</v>
          </cell>
          <cell r="E89">
            <v>0</v>
          </cell>
          <cell r="H89">
            <v>62</v>
          </cell>
          <cell r="I89">
            <v>0</v>
          </cell>
          <cell r="J89">
            <v>80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248</v>
          </cell>
          <cell r="E90">
            <v>0</v>
          </cell>
          <cell r="H90">
            <v>62</v>
          </cell>
          <cell r="I90">
            <v>0</v>
          </cell>
          <cell r="J90">
            <v>80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248</v>
          </cell>
          <cell r="E91">
            <v>0</v>
          </cell>
          <cell r="H91">
            <v>62</v>
          </cell>
          <cell r="I91">
            <v>0</v>
          </cell>
          <cell r="J91">
            <v>80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248</v>
          </cell>
          <cell r="E92">
            <v>0</v>
          </cell>
          <cell r="H92">
            <v>62</v>
          </cell>
          <cell r="I92">
            <v>0</v>
          </cell>
          <cell r="J92">
            <v>80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248</v>
          </cell>
          <cell r="E93">
            <v>0</v>
          </cell>
          <cell r="H93">
            <v>62</v>
          </cell>
          <cell r="I93">
            <v>0</v>
          </cell>
          <cell r="J93">
            <v>80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248</v>
          </cell>
          <cell r="E94">
            <v>0</v>
          </cell>
          <cell r="H94">
            <v>62</v>
          </cell>
          <cell r="I94">
            <v>0</v>
          </cell>
          <cell r="J94">
            <v>80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248</v>
          </cell>
          <cell r="E95">
            <v>0</v>
          </cell>
          <cell r="H95">
            <v>62</v>
          </cell>
          <cell r="I95">
            <v>0</v>
          </cell>
          <cell r="J95">
            <v>80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248</v>
          </cell>
          <cell r="E96">
            <v>0</v>
          </cell>
          <cell r="H96">
            <v>62</v>
          </cell>
          <cell r="I96">
            <v>0</v>
          </cell>
          <cell r="J96">
            <v>80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248</v>
          </cell>
          <cell r="E97">
            <v>0</v>
          </cell>
          <cell r="H97">
            <v>62</v>
          </cell>
          <cell r="I97">
            <v>0</v>
          </cell>
          <cell r="J97">
            <v>80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248</v>
          </cell>
          <cell r="E98">
            <v>0</v>
          </cell>
          <cell r="H98">
            <v>62</v>
          </cell>
          <cell r="I98">
            <v>0</v>
          </cell>
          <cell r="J98">
            <v>80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248</v>
          </cell>
          <cell r="E99">
            <v>0</v>
          </cell>
          <cell r="H99">
            <v>62</v>
          </cell>
          <cell r="I99">
            <v>0</v>
          </cell>
          <cell r="J99">
            <v>80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248</v>
          </cell>
          <cell r="E100">
            <v>0</v>
          </cell>
          <cell r="H100">
            <v>62</v>
          </cell>
          <cell r="I100">
            <v>0</v>
          </cell>
          <cell r="J100">
            <v>80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153.06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44668</v>
      </c>
      <c r="Z3" s="37">
        <f>S3</f>
        <v>44668</v>
      </c>
      <c r="AE3" s="36"/>
      <c r="AH3" s="38">
        <f>AV4</f>
        <v>44668</v>
      </c>
    </row>
    <row r="4" spans="1:48" ht="15.75" thickBot="1">
      <c r="A4" s="37">
        <f>frq!A1</f>
        <v>44668</v>
      </c>
      <c r="L4" s="37">
        <f>frq!A1</f>
        <v>44668</v>
      </c>
      <c r="P4" s="37">
        <f>frq!A1</f>
        <v>44668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3.7499999999999999E-2</v>
      </c>
      <c r="I6" s="54"/>
      <c r="J6" s="54">
        <f>G6+H6+I6</f>
        <v>0.11749999999999999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3.7499999999999999E-2</v>
      </c>
      <c r="I7" s="54"/>
      <c r="J7" s="54">
        <f t="shared" ref="J7:J70" si="3">G7+H7+I7</f>
        <v>0.11749999999999999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3.8265E-2</v>
      </c>
      <c r="I10" s="54"/>
      <c r="J10" s="54">
        <f t="shared" si="3"/>
        <v>0.11826500000000001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3.7499999999999999E-2</v>
      </c>
      <c r="I67" s="54"/>
      <c r="J67" s="54">
        <f t="shared" si="3"/>
        <v>0.11749999999999999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3.7499999999999999E-2</v>
      </c>
      <c r="I68" s="54"/>
      <c r="J68" s="54">
        <f t="shared" si="3"/>
        <v>0.11749999999999999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3.6007650000000058</v>
      </c>
      <c r="I102" s="54"/>
      <c r="J102" s="54">
        <f t="shared" si="14"/>
        <v>11.280764999999985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-50</v>
      </c>
      <c r="O3" s="95">
        <v>0</v>
      </c>
      <c r="P3" s="95">
        <v>-140</v>
      </c>
      <c r="Q3" s="95">
        <v>0</v>
      </c>
      <c r="R3" s="95">
        <v>0</v>
      </c>
      <c r="S3" s="114">
        <v>0</v>
      </c>
      <c r="U3" s="115">
        <v>-190</v>
      </c>
      <c r="V3" s="116">
        <v>0</v>
      </c>
      <c r="W3">
        <v>-50</v>
      </c>
      <c r="X3">
        <v>0</v>
      </c>
      <c r="Y3">
        <v>0</v>
      </c>
      <c r="Z3">
        <v>0</v>
      </c>
      <c r="AA3">
        <v>-140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-60</v>
      </c>
      <c r="O4" s="88">
        <v>0</v>
      </c>
      <c r="P4" s="88">
        <v>-140</v>
      </c>
      <c r="Q4" s="88">
        <v>0</v>
      </c>
      <c r="R4" s="88">
        <v>0</v>
      </c>
      <c r="S4" s="116">
        <v>0</v>
      </c>
      <c r="U4" s="115">
        <v>-200</v>
      </c>
      <c r="V4" s="116">
        <v>0</v>
      </c>
      <c r="W4">
        <v>-60</v>
      </c>
      <c r="X4">
        <v>0</v>
      </c>
      <c r="Y4">
        <v>0</v>
      </c>
      <c r="Z4">
        <v>0</v>
      </c>
      <c r="AA4">
        <v>-140</v>
      </c>
    </row>
    <row r="5" spans="1:27">
      <c r="G5" t="s">
        <v>47</v>
      </c>
      <c r="H5" s="115">
        <v>0</v>
      </c>
      <c r="I5" s="88">
        <v>12.74</v>
      </c>
      <c r="J5" s="88">
        <v>0</v>
      </c>
      <c r="K5" s="88">
        <v>0</v>
      </c>
      <c r="L5" s="88">
        <v>0</v>
      </c>
      <c r="M5" s="116">
        <v>0</v>
      </c>
      <c r="N5" s="115">
        <v>-70</v>
      </c>
      <c r="O5" s="88">
        <v>0</v>
      </c>
      <c r="P5" s="88">
        <v>-160</v>
      </c>
      <c r="Q5" s="88">
        <v>0</v>
      </c>
      <c r="R5" s="88">
        <v>0</v>
      </c>
      <c r="S5" s="116">
        <v>0</v>
      </c>
      <c r="U5" s="115">
        <v>-230</v>
      </c>
      <c r="V5" s="116">
        <v>12.74</v>
      </c>
      <c r="W5">
        <v>-70</v>
      </c>
      <c r="X5">
        <v>12.74</v>
      </c>
      <c r="Y5">
        <v>0</v>
      </c>
      <c r="Z5">
        <v>0</v>
      </c>
      <c r="AA5">
        <v>-160</v>
      </c>
    </row>
    <row r="6" spans="1:27">
      <c r="G6" t="s">
        <v>48</v>
      </c>
      <c r="H6" s="115">
        <v>0</v>
      </c>
      <c r="I6" s="88">
        <v>12.95</v>
      </c>
      <c r="J6" s="88">
        <v>0</v>
      </c>
      <c r="K6" s="88">
        <v>0</v>
      </c>
      <c r="L6" s="88">
        <v>0</v>
      </c>
      <c r="M6" s="116">
        <v>0</v>
      </c>
      <c r="N6" s="115">
        <v>-80</v>
      </c>
      <c r="O6" s="88">
        <v>0</v>
      </c>
      <c r="P6" s="88">
        <v>-150</v>
      </c>
      <c r="Q6" s="88">
        <v>0</v>
      </c>
      <c r="R6" s="88">
        <v>0</v>
      </c>
      <c r="S6" s="116">
        <v>0</v>
      </c>
      <c r="U6" s="115">
        <v>-230</v>
      </c>
      <c r="V6" s="116">
        <v>12.95</v>
      </c>
      <c r="W6">
        <v>-80</v>
      </c>
      <c r="X6">
        <v>12.95</v>
      </c>
      <c r="Y6">
        <v>0</v>
      </c>
      <c r="Z6">
        <v>0</v>
      </c>
      <c r="AA6">
        <v>-150</v>
      </c>
    </row>
    <row r="7" spans="1:27">
      <c r="G7" t="s">
        <v>49</v>
      </c>
      <c r="H7" s="115">
        <v>0</v>
      </c>
      <c r="I7" s="88">
        <v>6.54</v>
      </c>
      <c r="J7" s="88">
        <v>0</v>
      </c>
      <c r="K7" s="88">
        <v>0</v>
      </c>
      <c r="L7" s="88">
        <v>0</v>
      </c>
      <c r="M7" s="116">
        <v>0</v>
      </c>
      <c r="N7" s="115">
        <v>-90</v>
      </c>
      <c r="O7" s="88">
        <v>0</v>
      </c>
      <c r="P7" s="88">
        <v>-150</v>
      </c>
      <c r="Q7" s="88">
        <v>0</v>
      </c>
      <c r="R7" s="88">
        <v>0</v>
      </c>
      <c r="S7" s="116">
        <v>0</v>
      </c>
      <c r="U7" s="115">
        <v>-240</v>
      </c>
      <c r="V7" s="116">
        <v>6.54</v>
      </c>
      <c r="W7">
        <v>-90</v>
      </c>
      <c r="X7">
        <v>6.54</v>
      </c>
      <c r="Y7">
        <v>0</v>
      </c>
      <c r="Z7">
        <v>0</v>
      </c>
      <c r="AA7">
        <v>-150</v>
      </c>
    </row>
    <row r="8" spans="1:27">
      <c r="G8" t="s">
        <v>50</v>
      </c>
      <c r="H8" s="115">
        <v>0</v>
      </c>
      <c r="I8" s="88">
        <v>7.03</v>
      </c>
      <c r="J8" s="88">
        <v>0</v>
      </c>
      <c r="K8" s="88">
        <v>0</v>
      </c>
      <c r="L8" s="88">
        <v>0</v>
      </c>
      <c r="M8" s="116">
        <v>0</v>
      </c>
      <c r="N8" s="115">
        <v>-110</v>
      </c>
      <c r="O8" s="88">
        <v>0</v>
      </c>
      <c r="P8" s="88">
        <v>-150</v>
      </c>
      <c r="Q8" s="88">
        <v>0</v>
      </c>
      <c r="R8" s="88">
        <v>0</v>
      </c>
      <c r="S8" s="116">
        <v>0</v>
      </c>
      <c r="U8" s="115">
        <v>-260</v>
      </c>
      <c r="V8" s="116">
        <v>7.03</v>
      </c>
      <c r="W8">
        <v>-110</v>
      </c>
      <c r="X8">
        <v>7.03</v>
      </c>
      <c r="Y8">
        <v>0</v>
      </c>
      <c r="Z8">
        <v>0</v>
      </c>
      <c r="AA8">
        <v>-150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-100</v>
      </c>
      <c r="O9" s="88">
        <v>-52</v>
      </c>
      <c r="P9" s="88">
        <v>-125</v>
      </c>
      <c r="Q9" s="88">
        <v>0</v>
      </c>
      <c r="R9" s="88">
        <v>0</v>
      </c>
      <c r="S9" s="116">
        <v>0</v>
      </c>
      <c r="U9" s="115">
        <v>-277</v>
      </c>
      <c r="V9" s="116">
        <v>0</v>
      </c>
      <c r="W9">
        <v>-100</v>
      </c>
      <c r="X9">
        <v>-52</v>
      </c>
      <c r="Y9">
        <v>0</v>
      </c>
      <c r="Z9">
        <v>0</v>
      </c>
      <c r="AA9">
        <v>-125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-90</v>
      </c>
      <c r="O10" s="88">
        <v>-20</v>
      </c>
      <c r="P10" s="88">
        <v>-170</v>
      </c>
      <c r="Q10" s="88">
        <v>0</v>
      </c>
      <c r="R10" s="88">
        <v>0</v>
      </c>
      <c r="S10" s="116">
        <v>0</v>
      </c>
      <c r="U10" s="115">
        <v>-280</v>
      </c>
      <c r="V10" s="116">
        <v>0</v>
      </c>
      <c r="W10">
        <v>-90</v>
      </c>
      <c r="X10">
        <v>-20</v>
      </c>
      <c r="Y10">
        <v>0</v>
      </c>
      <c r="Z10">
        <v>0</v>
      </c>
      <c r="AA10">
        <v>-170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-52</v>
      </c>
      <c r="O11" s="88">
        <v>0</v>
      </c>
      <c r="P11" s="88">
        <v>-170</v>
      </c>
      <c r="Q11" s="88">
        <v>0</v>
      </c>
      <c r="R11" s="88">
        <v>0</v>
      </c>
      <c r="S11" s="116">
        <v>0</v>
      </c>
      <c r="U11" s="115">
        <v>-222</v>
      </c>
      <c r="V11" s="116">
        <v>0</v>
      </c>
      <c r="W11">
        <v>-52</v>
      </c>
      <c r="X11">
        <v>0</v>
      </c>
      <c r="Y11">
        <v>0</v>
      </c>
      <c r="Z11">
        <v>0</v>
      </c>
      <c r="AA11">
        <v>-170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-39</v>
      </c>
      <c r="O12" s="88">
        <v>0</v>
      </c>
      <c r="P12" s="88">
        <v>-130</v>
      </c>
      <c r="Q12" s="88">
        <v>0</v>
      </c>
      <c r="R12" s="88">
        <v>0</v>
      </c>
      <c r="S12" s="116">
        <v>0</v>
      </c>
      <c r="U12" s="115">
        <v>-169</v>
      </c>
      <c r="V12" s="116">
        <v>0</v>
      </c>
      <c r="W12">
        <v>-39</v>
      </c>
      <c r="X12">
        <v>0</v>
      </c>
      <c r="Y12">
        <v>0</v>
      </c>
      <c r="Z12">
        <v>0</v>
      </c>
      <c r="AA12">
        <v>-130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-67</v>
      </c>
      <c r="O13" s="88">
        <v>0</v>
      </c>
      <c r="P13" s="88">
        <v>-115</v>
      </c>
      <c r="Q13" s="88">
        <v>0</v>
      </c>
      <c r="R13" s="88">
        <v>0</v>
      </c>
      <c r="S13" s="116">
        <v>0</v>
      </c>
      <c r="U13" s="115">
        <v>-182</v>
      </c>
      <c r="V13" s="116">
        <v>0</v>
      </c>
      <c r="W13">
        <v>-67</v>
      </c>
      <c r="X13">
        <v>0</v>
      </c>
      <c r="Y13">
        <v>0</v>
      </c>
      <c r="Z13">
        <v>0</v>
      </c>
      <c r="AA13">
        <v>-115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-29</v>
      </c>
      <c r="O14" s="88">
        <v>0</v>
      </c>
      <c r="P14" s="88">
        <v>-170</v>
      </c>
      <c r="Q14" s="88">
        <v>0</v>
      </c>
      <c r="R14" s="88">
        <v>0</v>
      </c>
      <c r="S14" s="116">
        <v>0</v>
      </c>
      <c r="U14" s="115">
        <v>-199</v>
      </c>
      <c r="V14" s="116">
        <v>0</v>
      </c>
      <c r="W14">
        <v>-29</v>
      </c>
      <c r="X14">
        <v>0</v>
      </c>
      <c r="Y14">
        <v>0</v>
      </c>
      <c r="Z14">
        <v>0</v>
      </c>
      <c r="AA14">
        <v>-170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-120</v>
      </c>
      <c r="O15" s="88">
        <v>-40</v>
      </c>
      <c r="P15" s="88">
        <v>-120</v>
      </c>
      <c r="Q15" s="88">
        <v>0</v>
      </c>
      <c r="R15" s="88">
        <v>0</v>
      </c>
      <c r="S15" s="116">
        <v>0</v>
      </c>
      <c r="U15" s="115">
        <v>-280</v>
      </c>
      <c r="V15" s="116">
        <v>0</v>
      </c>
      <c r="W15">
        <v>-120</v>
      </c>
      <c r="X15">
        <v>-40</v>
      </c>
      <c r="Y15">
        <v>0</v>
      </c>
      <c r="Z15">
        <v>0</v>
      </c>
      <c r="AA15">
        <v>-120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-40</v>
      </c>
      <c r="O16" s="88">
        <v>-5</v>
      </c>
      <c r="P16" s="88">
        <v>-170</v>
      </c>
      <c r="Q16" s="88">
        <v>0</v>
      </c>
      <c r="R16" s="88">
        <v>0</v>
      </c>
      <c r="S16" s="116">
        <v>0</v>
      </c>
      <c r="U16" s="115">
        <v>-215</v>
      </c>
      <c r="V16" s="116">
        <v>0</v>
      </c>
      <c r="W16">
        <v>-40</v>
      </c>
      <c r="X16">
        <v>-5</v>
      </c>
      <c r="Y16">
        <v>0</v>
      </c>
      <c r="Z16">
        <v>0</v>
      </c>
      <c r="AA16">
        <v>-170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-50</v>
      </c>
      <c r="O17" s="88">
        <v>-15</v>
      </c>
      <c r="P17" s="88">
        <v>-185</v>
      </c>
      <c r="Q17" s="88">
        <v>0</v>
      </c>
      <c r="R17" s="88">
        <v>0</v>
      </c>
      <c r="S17" s="116">
        <v>0</v>
      </c>
      <c r="U17" s="115">
        <v>-250</v>
      </c>
      <c r="V17" s="116">
        <v>0</v>
      </c>
      <c r="W17">
        <v>-50</v>
      </c>
      <c r="X17">
        <v>-15</v>
      </c>
      <c r="Y17">
        <v>0</v>
      </c>
      <c r="Z17">
        <v>0</v>
      </c>
      <c r="AA17">
        <v>-185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-80</v>
      </c>
      <c r="O18" s="88">
        <v>-20</v>
      </c>
      <c r="P18" s="88">
        <v>-130</v>
      </c>
      <c r="Q18" s="88">
        <v>0</v>
      </c>
      <c r="R18" s="88">
        <v>0</v>
      </c>
      <c r="S18" s="116">
        <v>0</v>
      </c>
      <c r="U18" s="115">
        <v>-230</v>
      </c>
      <c r="V18" s="116">
        <v>0</v>
      </c>
      <c r="W18">
        <v>-80</v>
      </c>
      <c r="X18">
        <v>-20</v>
      </c>
      <c r="Y18">
        <v>0</v>
      </c>
      <c r="Z18">
        <v>0</v>
      </c>
      <c r="AA18">
        <v>-130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0.35</v>
      </c>
      <c r="M19" s="116">
        <v>0</v>
      </c>
      <c r="N19" s="115">
        <v>-70</v>
      </c>
      <c r="O19" s="88">
        <v>-30</v>
      </c>
      <c r="P19" s="88">
        <v>-175</v>
      </c>
      <c r="Q19" s="88">
        <v>0</v>
      </c>
      <c r="R19" s="88">
        <v>0</v>
      </c>
      <c r="S19" s="116">
        <v>0</v>
      </c>
      <c r="U19" s="115">
        <v>-275</v>
      </c>
      <c r="V19" s="116">
        <v>0.35</v>
      </c>
      <c r="W19">
        <v>-70</v>
      </c>
      <c r="X19">
        <v>-30</v>
      </c>
      <c r="Y19">
        <v>0.35</v>
      </c>
      <c r="Z19">
        <v>0</v>
      </c>
      <c r="AA19">
        <v>-175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1.0900000000000001</v>
      </c>
      <c r="N20" s="115">
        <v>-80</v>
      </c>
      <c r="O20" s="88">
        <v>-40</v>
      </c>
      <c r="P20" s="88">
        <v>-125</v>
      </c>
      <c r="Q20" s="88">
        <v>0</v>
      </c>
      <c r="R20" s="88">
        <v>0</v>
      </c>
      <c r="S20" s="116">
        <v>0</v>
      </c>
      <c r="U20" s="115">
        <v>-245</v>
      </c>
      <c r="V20" s="116">
        <v>1.0900000000000001</v>
      </c>
      <c r="W20">
        <v>-80</v>
      </c>
      <c r="X20">
        <v>-40</v>
      </c>
      <c r="Y20">
        <v>0</v>
      </c>
      <c r="Z20">
        <v>1.0900000000000001</v>
      </c>
      <c r="AA20">
        <v>-125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-141</v>
      </c>
      <c r="O21" s="88">
        <v>-35</v>
      </c>
      <c r="P21" s="88">
        <v>-125</v>
      </c>
      <c r="Q21" s="88">
        <v>0</v>
      </c>
      <c r="R21" s="88">
        <v>0</v>
      </c>
      <c r="S21" s="116">
        <v>0</v>
      </c>
      <c r="U21" s="115">
        <v>-301</v>
      </c>
      <c r="V21" s="116">
        <v>0</v>
      </c>
      <c r="W21">
        <v>-141</v>
      </c>
      <c r="X21">
        <v>-35</v>
      </c>
      <c r="Y21">
        <v>0</v>
      </c>
      <c r="Z21">
        <v>0</v>
      </c>
      <c r="AA21">
        <v>-125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-101</v>
      </c>
      <c r="O22" s="88">
        <v>-60</v>
      </c>
      <c r="P22" s="88">
        <v>-180</v>
      </c>
      <c r="Q22" s="88">
        <v>0</v>
      </c>
      <c r="R22" s="88">
        <v>0</v>
      </c>
      <c r="S22" s="116">
        <v>0</v>
      </c>
      <c r="U22" s="115">
        <v>-341</v>
      </c>
      <c r="V22" s="116">
        <v>0</v>
      </c>
      <c r="W22">
        <v>-101</v>
      </c>
      <c r="X22">
        <v>-60</v>
      </c>
      <c r="Y22">
        <v>0</v>
      </c>
      <c r="Z22">
        <v>0</v>
      </c>
      <c r="AA22">
        <v>-180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-88</v>
      </c>
      <c r="O23" s="88">
        <v>-20</v>
      </c>
      <c r="P23" s="88">
        <v>-190</v>
      </c>
      <c r="Q23" s="88">
        <v>0</v>
      </c>
      <c r="R23" s="88">
        <v>0</v>
      </c>
      <c r="S23" s="116">
        <v>0</v>
      </c>
      <c r="U23" s="115">
        <v>-298</v>
      </c>
      <c r="V23" s="116">
        <v>0</v>
      </c>
      <c r="W23">
        <v>-88</v>
      </c>
      <c r="X23">
        <v>-20</v>
      </c>
      <c r="Y23">
        <v>0</v>
      </c>
      <c r="Z23">
        <v>0</v>
      </c>
      <c r="AA23">
        <v>-190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-62</v>
      </c>
      <c r="O24" s="88">
        <v>-25</v>
      </c>
      <c r="P24" s="88">
        <v>-125</v>
      </c>
      <c r="Q24" s="88">
        <v>0</v>
      </c>
      <c r="R24" s="88">
        <v>0</v>
      </c>
      <c r="S24" s="116">
        <v>0</v>
      </c>
      <c r="U24" s="115">
        <v>-212</v>
      </c>
      <c r="V24" s="116">
        <v>0</v>
      </c>
      <c r="W24">
        <v>-62</v>
      </c>
      <c r="X24">
        <v>-25</v>
      </c>
      <c r="Y24">
        <v>0</v>
      </c>
      <c r="Z24">
        <v>0</v>
      </c>
      <c r="AA24">
        <v>-125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-60</v>
      </c>
      <c r="O25" s="88">
        <v>-20</v>
      </c>
      <c r="P25" s="88">
        <v>-125</v>
      </c>
      <c r="Q25" s="88">
        <v>0</v>
      </c>
      <c r="R25" s="88">
        <v>0</v>
      </c>
      <c r="S25" s="116">
        <v>0</v>
      </c>
      <c r="U25" s="115">
        <v>-205</v>
      </c>
      <c r="V25" s="116">
        <v>0</v>
      </c>
      <c r="W25">
        <v>-60</v>
      </c>
      <c r="X25">
        <v>-20</v>
      </c>
      <c r="Y25">
        <v>0</v>
      </c>
      <c r="Z25">
        <v>0</v>
      </c>
      <c r="AA25">
        <v>-125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0.7</v>
      </c>
      <c r="N26" s="115">
        <v>-70</v>
      </c>
      <c r="O26" s="88">
        <v>-5</v>
      </c>
      <c r="P26" s="88">
        <v>-110</v>
      </c>
      <c r="Q26" s="88">
        <v>0</v>
      </c>
      <c r="R26" s="88">
        <v>0</v>
      </c>
      <c r="S26" s="116">
        <v>0</v>
      </c>
      <c r="U26" s="115">
        <v>-185</v>
      </c>
      <c r="V26" s="116">
        <v>0.7</v>
      </c>
      <c r="W26">
        <v>-70</v>
      </c>
      <c r="X26">
        <v>-5</v>
      </c>
      <c r="Y26">
        <v>0</v>
      </c>
      <c r="Z26">
        <v>0.7</v>
      </c>
      <c r="AA26">
        <v>-110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-110</v>
      </c>
      <c r="O27" s="88">
        <v>0</v>
      </c>
      <c r="P27" s="88">
        <v>-170</v>
      </c>
      <c r="Q27" s="88">
        <v>0</v>
      </c>
      <c r="R27" s="88">
        <v>0</v>
      </c>
      <c r="S27" s="116">
        <v>0</v>
      </c>
      <c r="U27" s="115">
        <v>-280</v>
      </c>
      <c r="V27" s="116">
        <v>0</v>
      </c>
      <c r="W27">
        <v>-110</v>
      </c>
      <c r="X27">
        <v>0</v>
      </c>
      <c r="Y27">
        <v>0</v>
      </c>
      <c r="Z27">
        <v>0</v>
      </c>
      <c r="AA27">
        <v>-170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-50</v>
      </c>
      <c r="O28" s="88">
        <v>0</v>
      </c>
      <c r="P28" s="88">
        <v>-110</v>
      </c>
      <c r="Q28" s="88">
        <v>0</v>
      </c>
      <c r="R28" s="88">
        <v>0</v>
      </c>
      <c r="S28" s="116">
        <v>0</v>
      </c>
      <c r="U28" s="115">
        <v>-160</v>
      </c>
      <c r="V28" s="116">
        <v>0</v>
      </c>
      <c r="W28">
        <v>-50</v>
      </c>
      <c r="X28">
        <v>0</v>
      </c>
      <c r="Y28">
        <v>0</v>
      </c>
      <c r="Z28">
        <v>0</v>
      </c>
      <c r="AA28">
        <v>-110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-50</v>
      </c>
      <c r="O29" s="88">
        <v>-25</v>
      </c>
      <c r="P29" s="88">
        <v>-120</v>
      </c>
      <c r="Q29" s="88">
        <v>0</v>
      </c>
      <c r="R29" s="88">
        <v>0</v>
      </c>
      <c r="S29" s="116">
        <v>0</v>
      </c>
      <c r="U29" s="115">
        <v>-195</v>
      </c>
      <c r="V29" s="116">
        <v>0</v>
      </c>
      <c r="W29">
        <v>-50</v>
      </c>
      <c r="X29">
        <v>-25</v>
      </c>
      <c r="Y29">
        <v>0</v>
      </c>
      <c r="Z29">
        <v>0</v>
      </c>
      <c r="AA29">
        <v>-120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-40</v>
      </c>
      <c r="O30" s="88">
        <v>0</v>
      </c>
      <c r="P30" s="88">
        <v>-120</v>
      </c>
      <c r="Q30" s="88">
        <v>0</v>
      </c>
      <c r="R30" s="88">
        <v>0</v>
      </c>
      <c r="S30" s="116">
        <v>0</v>
      </c>
      <c r="U30" s="115">
        <v>-160</v>
      </c>
      <c r="V30" s="116">
        <v>0</v>
      </c>
      <c r="W30">
        <v>-40</v>
      </c>
      <c r="X30">
        <v>0</v>
      </c>
      <c r="Y30">
        <v>0</v>
      </c>
      <c r="Z30">
        <v>0</v>
      </c>
      <c r="AA30">
        <v>-120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-70</v>
      </c>
      <c r="O31" s="88">
        <v>0</v>
      </c>
      <c r="P31" s="88">
        <v>-160</v>
      </c>
      <c r="Q31" s="88">
        <v>0</v>
      </c>
      <c r="R31" s="88">
        <v>0</v>
      </c>
      <c r="S31" s="116">
        <v>0</v>
      </c>
      <c r="U31" s="115">
        <v>-230</v>
      </c>
      <c r="V31" s="116">
        <v>0</v>
      </c>
      <c r="W31">
        <v>-70</v>
      </c>
      <c r="X31">
        <v>0</v>
      </c>
      <c r="Y31">
        <v>0</v>
      </c>
      <c r="Z31">
        <v>0</v>
      </c>
      <c r="AA31">
        <v>-160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1.53</v>
      </c>
      <c r="N32" s="115">
        <v>-90</v>
      </c>
      <c r="O32" s="88">
        <v>0</v>
      </c>
      <c r="P32" s="88">
        <v>-100</v>
      </c>
      <c r="Q32" s="88">
        <v>0</v>
      </c>
      <c r="R32" s="88">
        <v>0</v>
      </c>
      <c r="S32" s="116">
        <v>0</v>
      </c>
      <c r="U32" s="115">
        <v>-190</v>
      </c>
      <c r="V32" s="116">
        <v>1.53</v>
      </c>
      <c r="W32">
        <v>-90</v>
      </c>
      <c r="X32">
        <v>0</v>
      </c>
      <c r="Y32">
        <v>0</v>
      </c>
      <c r="Z32">
        <v>1.53</v>
      </c>
      <c r="AA32">
        <v>-100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-140</v>
      </c>
      <c r="O33" s="88">
        <v>0</v>
      </c>
      <c r="P33" s="88">
        <v>-100</v>
      </c>
      <c r="Q33" s="88">
        <v>0</v>
      </c>
      <c r="R33" s="88">
        <v>0</v>
      </c>
      <c r="S33" s="116">
        <v>0</v>
      </c>
      <c r="U33" s="115">
        <v>-240</v>
      </c>
      <c r="V33" s="116">
        <v>0</v>
      </c>
      <c r="W33">
        <v>-140</v>
      </c>
      <c r="X33">
        <v>0</v>
      </c>
      <c r="Y33">
        <v>0</v>
      </c>
      <c r="Z33">
        <v>0</v>
      </c>
      <c r="AA33">
        <v>-100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-90</v>
      </c>
      <c r="O34" s="88">
        <v>0</v>
      </c>
      <c r="P34" s="88">
        <v>-140</v>
      </c>
      <c r="Q34" s="88">
        <v>0</v>
      </c>
      <c r="R34" s="88">
        <v>0</v>
      </c>
      <c r="S34" s="116">
        <v>0</v>
      </c>
      <c r="U34" s="115">
        <v>-230</v>
      </c>
      <c r="V34" s="116">
        <v>0</v>
      </c>
      <c r="W34">
        <v>-90</v>
      </c>
      <c r="X34">
        <v>0</v>
      </c>
      <c r="Y34">
        <v>0</v>
      </c>
      <c r="Z34">
        <v>0</v>
      </c>
      <c r="AA34">
        <v>-140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-134.44</v>
      </c>
      <c r="O35" s="88">
        <v>-70</v>
      </c>
      <c r="P35" s="88">
        <v>-190</v>
      </c>
      <c r="Q35" s="88">
        <v>0</v>
      </c>
      <c r="R35" s="88">
        <v>0</v>
      </c>
      <c r="S35" s="116">
        <v>0</v>
      </c>
      <c r="U35" s="115">
        <v>-394.44</v>
      </c>
      <c r="V35" s="116">
        <v>0</v>
      </c>
      <c r="W35">
        <v>-134.44</v>
      </c>
      <c r="X35">
        <v>-70</v>
      </c>
      <c r="Y35">
        <v>0</v>
      </c>
      <c r="Z35">
        <v>0</v>
      </c>
      <c r="AA35">
        <v>-190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-140</v>
      </c>
      <c r="O36" s="88">
        <v>-110</v>
      </c>
      <c r="P36" s="88">
        <v>-145</v>
      </c>
      <c r="Q36" s="88">
        <v>0</v>
      </c>
      <c r="R36" s="88">
        <v>0</v>
      </c>
      <c r="S36" s="116">
        <v>0</v>
      </c>
      <c r="U36" s="115">
        <v>-395</v>
      </c>
      <c r="V36" s="116">
        <v>0</v>
      </c>
      <c r="W36">
        <v>-140</v>
      </c>
      <c r="X36">
        <v>-110</v>
      </c>
      <c r="Y36">
        <v>0</v>
      </c>
      <c r="Z36">
        <v>0</v>
      </c>
      <c r="AA36">
        <v>-145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7.74</v>
      </c>
      <c r="M37" s="116">
        <v>0</v>
      </c>
      <c r="N37" s="115">
        <v>-81</v>
      </c>
      <c r="O37" s="88">
        <v>-80</v>
      </c>
      <c r="P37" s="88">
        <v>-215</v>
      </c>
      <c r="Q37" s="88">
        <v>0</v>
      </c>
      <c r="R37" s="88">
        <v>0</v>
      </c>
      <c r="S37" s="116">
        <v>0</v>
      </c>
      <c r="U37" s="115">
        <v>-376</v>
      </c>
      <c r="V37" s="116">
        <v>7.74</v>
      </c>
      <c r="W37">
        <v>-81</v>
      </c>
      <c r="X37">
        <v>-80</v>
      </c>
      <c r="Y37">
        <v>7.74</v>
      </c>
      <c r="Z37">
        <v>0</v>
      </c>
      <c r="AA37">
        <v>-215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5.81</v>
      </c>
      <c r="N38" s="115">
        <v>-134.1</v>
      </c>
      <c r="O38" s="88">
        <v>-20</v>
      </c>
      <c r="P38" s="88">
        <v>-160</v>
      </c>
      <c r="Q38" s="88">
        <v>0</v>
      </c>
      <c r="R38" s="88">
        <v>0</v>
      </c>
      <c r="S38" s="116">
        <v>0</v>
      </c>
      <c r="U38" s="115">
        <v>-314.10000000000002</v>
      </c>
      <c r="V38" s="116">
        <v>5.81</v>
      </c>
      <c r="W38">
        <v>-134.1</v>
      </c>
      <c r="X38">
        <v>-20</v>
      </c>
      <c r="Y38">
        <v>0</v>
      </c>
      <c r="Z38">
        <v>5.81</v>
      </c>
      <c r="AA38">
        <v>-160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-96</v>
      </c>
      <c r="O39" s="88">
        <v>-80</v>
      </c>
      <c r="P39" s="88">
        <v>-170</v>
      </c>
      <c r="Q39" s="88">
        <v>0</v>
      </c>
      <c r="R39" s="88">
        <v>0</v>
      </c>
      <c r="S39" s="116">
        <v>0</v>
      </c>
      <c r="U39" s="115">
        <v>-346</v>
      </c>
      <c r="V39" s="116">
        <v>0</v>
      </c>
      <c r="W39">
        <v>-96</v>
      </c>
      <c r="X39">
        <v>-80</v>
      </c>
      <c r="Y39">
        <v>0</v>
      </c>
      <c r="Z39">
        <v>0</v>
      </c>
      <c r="AA39">
        <v>-170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3.39</v>
      </c>
      <c r="M40" s="116">
        <v>0</v>
      </c>
      <c r="N40" s="115">
        <v>-111</v>
      </c>
      <c r="O40" s="88">
        <v>-90</v>
      </c>
      <c r="P40" s="88">
        <v>-200</v>
      </c>
      <c r="Q40" s="88">
        <v>0</v>
      </c>
      <c r="R40" s="88">
        <v>0</v>
      </c>
      <c r="S40" s="116">
        <v>0</v>
      </c>
      <c r="U40" s="115">
        <v>-401</v>
      </c>
      <c r="V40" s="116">
        <v>3.39</v>
      </c>
      <c r="W40">
        <v>-111</v>
      </c>
      <c r="X40">
        <v>-90</v>
      </c>
      <c r="Y40">
        <v>3.39</v>
      </c>
      <c r="Z40">
        <v>0</v>
      </c>
      <c r="AA40">
        <v>-200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1.94</v>
      </c>
      <c r="M41" s="116">
        <v>5.8</v>
      </c>
      <c r="N41" s="115">
        <v>-105</v>
      </c>
      <c r="O41" s="88">
        <v>-100</v>
      </c>
      <c r="P41" s="88">
        <v>-105</v>
      </c>
      <c r="Q41" s="88">
        <v>0</v>
      </c>
      <c r="R41" s="88">
        <v>0</v>
      </c>
      <c r="S41" s="116">
        <v>0</v>
      </c>
      <c r="U41" s="115">
        <v>-310</v>
      </c>
      <c r="V41" s="116">
        <v>7.74</v>
      </c>
      <c r="W41">
        <v>-105</v>
      </c>
      <c r="X41">
        <v>-100</v>
      </c>
      <c r="Y41">
        <v>1.94</v>
      </c>
      <c r="Z41">
        <v>5.8</v>
      </c>
      <c r="AA41">
        <v>-105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1.94</v>
      </c>
      <c r="M42" s="116">
        <v>5.8</v>
      </c>
      <c r="N42" s="115">
        <v>-61</v>
      </c>
      <c r="O42" s="88">
        <v>-100</v>
      </c>
      <c r="P42" s="88">
        <v>-110</v>
      </c>
      <c r="Q42" s="88">
        <v>0</v>
      </c>
      <c r="R42" s="88">
        <v>0</v>
      </c>
      <c r="S42" s="116">
        <v>0</v>
      </c>
      <c r="U42" s="115">
        <v>-271</v>
      </c>
      <c r="V42" s="116">
        <v>7.74</v>
      </c>
      <c r="W42">
        <v>-61</v>
      </c>
      <c r="X42">
        <v>-100</v>
      </c>
      <c r="Y42">
        <v>1.94</v>
      </c>
      <c r="Z42">
        <v>5.8</v>
      </c>
      <c r="AA42">
        <v>-110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7.75</v>
      </c>
      <c r="M43" s="116">
        <v>5.9</v>
      </c>
      <c r="N43" s="115">
        <v>-93</v>
      </c>
      <c r="O43" s="88">
        <v>-130</v>
      </c>
      <c r="P43" s="88">
        <v>-110</v>
      </c>
      <c r="Q43" s="88">
        <v>0</v>
      </c>
      <c r="R43" s="88">
        <v>0</v>
      </c>
      <c r="S43" s="116">
        <v>0</v>
      </c>
      <c r="U43" s="115">
        <v>-333</v>
      </c>
      <c r="V43" s="116">
        <v>13.65</v>
      </c>
      <c r="W43">
        <v>-93</v>
      </c>
      <c r="X43">
        <v>-130</v>
      </c>
      <c r="Y43">
        <v>7.75</v>
      </c>
      <c r="Z43">
        <v>5.9</v>
      </c>
      <c r="AA43">
        <v>-110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1.94</v>
      </c>
      <c r="M44" s="116">
        <v>5.8</v>
      </c>
      <c r="N44" s="115">
        <v>-61</v>
      </c>
      <c r="O44" s="88">
        <v>-85</v>
      </c>
      <c r="P44" s="88">
        <v>-110</v>
      </c>
      <c r="Q44" s="88">
        <v>0</v>
      </c>
      <c r="R44" s="88">
        <v>0</v>
      </c>
      <c r="S44" s="116">
        <v>0</v>
      </c>
      <c r="U44" s="115">
        <v>-256</v>
      </c>
      <c r="V44" s="116">
        <v>7.74</v>
      </c>
      <c r="W44">
        <v>-61</v>
      </c>
      <c r="X44">
        <v>-85</v>
      </c>
      <c r="Y44">
        <v>1.94</v>
      </c>
      <c r="Z44">
        <v>5.8</v>
      </c>
      <c r="AA44">
        <v>-110</v>
      </c>
    </row>
    <row r="45" spans="7:27">
      <c r="G45" t="s">
        <v>87</v>
      </c>
      <c r="H45" s="115">
        <v>19.36</v>
      </c>
      <c r="I45" s="88">
        <v>0</v>
      </c>
      <c r="J45" s="88">
        <v>0</v>
      </c>
      <c r="K45" s="88">
        <v>0</v>
      </c>
      <c r="L45" s="88">
        <v>2.9</v>
      </c>
      <c r="M45" s="116">
        <v>5.81</v>
      </c>
      <c r="N45" s="115">
        <v>0</v>
      </c>
      <c r="O45" s="88">
        <v>-45</v>
      </c>
      <c r="P45" s="88">
        <v>-110</v>
      </c>
      <c r="Q45" s="88">
        <v>0</v>
      </c>
      <c r="R45" s="88">
        <v>0</v>
      </c>
      <c r="S45" s="116">
        <v>0</v>
      </c>
      <c r="U45" s="115">
        <v>-155</v>
      </c>
      <c r="V45" s="116">
        <v>28.07</v>
      </c>
      <c r="W45">
        <v>19.36</v>
      </c>
      <c r="X45">
        <v>-45</v>
      </c>
      <c r="Y45">
        <v>2.9</v>
      </c>
      <c r="Z45">
        <v>5.81</v>
      </c>
      <c r="AA45">
        <v>-110</v>
      </c>
    </row>
    <row r="46" spans="7:27">
      <c r="G46" t="s">
        <v>88</v>
      </c>
      <c r="H46" s="115">
        <v>18.38</v>
      </c>
      <c r="I46" s="88">
        <v>0</v>
      </c>
      <c r="J46" s="88">
        <v>0</v>
      </c>
      <c r="K46" s="88">
        <v>0</v>
      </c>
      <c r="L46" s="88">
        <v>1.94</v>
      </c>
      <c r="M46" s="116">
        <v>5.81</v>
      </c>
      <c r="N46" s="115">
        <v>0</v>
      </c>
      <c r="O46" s="88">
        <v>-45</v>
      </c>
      <c r="P46" s="88">
        <v>-150</v>
      </c>
      <c r="Q46" s="88">
        <v>0</v>
      </c>
      <c r="R46" s="88">
        <v>0</v>
      </c>
      <c r="S46" s="116">
        <v>0</v>
      </c>
      <c r="U46" s="115">
        <v>-195</v>
      </c>
      <c r="V46" s="116">
        <v>26.13</v>
      </c>
      <c r="W46">
        <v>18.38</v>
      </c>
      <c r="X46">
        <v>-45</v>
      </c>
      <c r="Y46">
        <v>1.94</v>
      </c>
      <c r="Z46">
        <v>5.81</v>
      </c>
      <c r="AA46">
        <v>-150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5.81</v>
      </c>
      <c r="N47" s="115">
        <v>-10</v>
      </c>
      <c r="O47" s="88">
        <v>-10</v>
      </c>
      <c r="P47" s="88">
        <v>-80</v>
      </c>
      <c r="Q47" s="88">
        <v>0</v>
      </c>
      <c r="R47" s="88">
        <v>0</v>
      </c>
      <c r="S47" s="116">
        <v>0</v>
      </c>
      <c r="U47" s="115">
        <v>-100</v>
      </c>
      <c r="V47" s="116">
        <v>5.81</v>
      </c>
      <c r="W47">
        <v>-10</v>
      </c>
      <c r="X47">
        <v>-10</v>
      </c>
      <c r="Y47">
        <v>0</v>
      </c>
      <c r="Z47">
        <v>5.81</v>
      </c>
      <c r="AA47">
        <v>-80</v>
      </c>
    </row>
    <row r="48" spans="7:27">
      <c r="G48" t="s">
        <v>90</v>
      </c>
      <c r="H48" s="115">
        <v>0</v>
      </c>
      <c r="I48" s="88">
        <v>29.04</v>
      </c>
      <c r="J48" s="88">
        <v>38.72</v>
      </c>
      <c r="K48" s="88">
        <v>0</v>
      </c>
      <c r="L48" s="88">
        <v>0</v>
      </c>
      <c r="M48" s="116">
        <v>5.32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73.08</v>
      </c>
      <c r="W48">
        <v>0</v>
      </c>
      <c r="X48">
        <v>29.04</v>
      </c>
      <c r="Y48">
        <v>0</v>
      </c>
      <c r="Z48">
        <v>5.32</v>
      </c>
      <c r="AA48">
        <v>38.72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7.74</v>
      </c>
      <c r="M49" s="116">
        <v>5.81</v>
      </c>
      <c r="N49" s="115">
        <v>-80</v>
      </c>
      <c r="O49" s="88">
        <v>-10</v>
      </c>
      <c r="P49" s="88">
        <v>-40</v>
      </c>
      <c r="Q49" s="88">
        <v>0</v>
      </c>
      <c r="R49" s="88">
        <v>0</v>
      </c>
      <c r="S49" s="116">
        <v>0</v>
      </c>
      <c r="U49" s="115">
        <v>-130</v>
      </c>
      <c r="V49" s="116">
        <v>13.55</v>
      </c>
      <c r="W49">
        <v>-80</v>
      </c>
      <c r="X49">
        <v>-10</v>
      </c>
      <c r="Y49">
        <v>7.74</v>
      </c>
      <c r="Z49">
        <v>5.81</v>
      </c>
      <c r="AA49">
        <v>-40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1.84</v>
      </c>
      <c r="M50" s="116">
        <v>5.23</v>
      </c>
      <c r="N50" s="115">
        <v>-11</v>
      </c>
      <c r="O50" s="88">
        <v>-25</v>
      </c>
      <c r="P50" s="88">
        <v>-45</v>
      </c>
      <c r="Q50" s="88">
        <v>0</v>
      </c>
      <c r="R50" s="88">
        <v>0</v>
      </c>
      <c r="S50" s="116">
        <v>0</v>
      </c>
      <c r="U50" s="115">
        <v>-81</v>
      </c>
      <c r="V50" s="116">
        <v>7.07</v>
      </c>
      <c r="W50">
        <v>-11</v>
      </c>
      <c r="X50">
        <v>-25</v>
      </c>
      <c r="Y50">
        <v>1.84</v>
      </c>
      <c r="Z50">
        <v>5.23</v>
      </c>
      <c r="AA50">
        <v>-45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4.3600000000000003</v>
      </c>
      <c r="M51" s="116">
        <v>5.8</v>
      </c>
      <c r="N51" s="115">
        <v>-18</v>
      </c>
      <c r="O51" s="88">
        <v>-57</v>
      </c>
      <c r="P51" s="88">
        <v>-60</v>
      </c>
      <c r="Q51" s="88">
        <v>0</v>
      </c>
      <c r="R51" s="88">
        <v>0</v>
      </c>
      <c r="S51" s="116">
        <v>0</v>
      </c>
      <c r="U51" s="115">
        <v>-135</v>
      </c>
      <c r="V51" s="116">
        <v>10.16</v>
      </c>
      <c r="W51">
        <v>-18</v>
      </c>
      <c r="X51">
        <v>-57</v>
      </c>
      <c r="Y51">
        <v>4.3600000000000003</v>
      </c>
      <c r="Z51">
        <v>5.8</v>
      </c>
      <c r="AA51">
        <v>-60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4.6500000000000004</v>
      </c>
      <c r="M52" s="116">
        <v>5.8</v>
      </c>
      <c r="N52" s="115">
        <v>-9</v>
      </c>
      <c r="O52" s="88">
        <v>-40</v>
      </c>
      <c r="P52" s="88">
        <v>0</v>
      </c>
      <c r="Q52" s="88">
        <v>0</v>
      </c>
      <c r="R52" s="88">
        <v>0</v>
      </c>
      <c r="S52" s="116">
        <v>0</v>
      </c>
      <c r="U52" s="115">
        <v>-49</v>
      </c>
      <c r="V52" s="116">
        <v>10.45</v>
      </c>
      <c r="W52">
        <v>-9</v>
      </c>
      <c r="X52">
        <v>-40</v>
      </c>
      <c r="Y52">
        <v>4.6500000000000004</v>
      </c>
      <c r="Z52">
        <v>5.8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4.6500000000000004</v>
      </c>
      <c r="M53" s="116">
        <v>5.8</v>
      </c>
      <c r="N53" s="115">
        <v>-32</v>
      </c>
      <c r="O53" s="88">
        <v>-65</v>
      </c>
      <c r="P53" s="88">
        <v>0</v>
      </c>
      <c r="Q53" s="88">
        <v>0</v>
      </c>
      <c r="R53" s="88">
        <v>0</v>
      </c>
      <c r="S53" s="116">
        <v>0</v>
      </c>
      <c r="U53" s="115">
        <v>-97</v>
      </c>
      <c r="V53" s="116">
        <v>10.45</v>
      </c>
      <c r="W53">
        <v>-32</v>
      </c>
      <c r="X53">
        <v>-65</v>
      </c>
      <c r="Y53">
        <v>4.6500000000000004</v>
      </c>
      <c r="Z53">
        <v>5.8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2.9</v>
      </c>
      <c r="M54" s="116">
        <v>5.81</v>
      </c>
      <c r="N54" s="115">
        <v>-11</v>
      </c>
      <c r="O54" s="88">
        <v>-60</v>
      </c>
      <c r="P54" s="88">
        <v>0</v>
      </c>
      <c r="Q54" s="88">
        <v>0</v>
      </c>
      <c r="R54" s="88">
        <v>0</v>
      </c>
      <c r="S54" s="116">
        <v>0</v>
      </c>
      <c r="U54" s="115">
        <v>-71</v>
      </c>
      <c r="V54" s="116">
        <v>8.7100000000000009</v>
      </c>
      <c r="W54">
        <v>-11</v>
      </c>
      <c r="X54">
        <v>-60</v>
      </c>
      <c r="Y54">
        <v>2.9</v>
      </c>
      <c r="Z54">
        <v>5.81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8.42</v>
      </c>
      <c r="M55" s="116">
        <v>0</v>
      </c>
      <c r="N55" s="115">
        <v>-10</v>
      </c>
      <c r="O55" s="88">
        <v>-80</v>
      </c>
      <c r="P55" s="88">
        <v>-95</v>
      </c>
      <c r="Q55" s="88">
        <v>0</v>
      </c>
      <c r="R55" s="88">
        <v>0</v>
      </c>
      <c r="S55" s="116">
        <v>0</v>
      </c>
      <c r="U55" s="115">
        <v>-185</v>
      </c>
      <c r="V55" s="116">
        <v>8.42</v>
      </c>
      <c r="W55">
        <v>-10</v>
      </c>
      <c r="X55">
        <v>-80</v>
      </c>
      <c r="Y55">
        <v>8.42</v>
      </c>
      <c r="Z55">
        <v>0</v>
      </c>
      <c r="AA55">
        <v>-95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5.81</v>
      </c>
      <c r="N56" s="115">
        <v>0</v>
      </c>
      <c r="O56" s="88">
        <v>-80</v>
      </c>
      <c r="P56" s="88">
        <v>-80</v>
      </c>
      <c r="Q56" s="88">
        <v>0</v>
      </c>
      <c r="R56" s="88">
        <v>0</v>
      </c>
      <c r="S56" s="116">
        <v>0</v>
      </c>
      <c r="U56" s="115">
        <v>-160</v>
      </c>
      <c r="V56" s="116">
        <v>5.81</v>
      </c>
      <c r="W56">
        <v>0</v>
      </c>
      <c r="X56">
        <v>-80</v>
      </c>
      <c r="Y56">
        <v>0</v>
      </c>
      <c r="Z56">
        <v>5.81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4.84</v>
      </c>
      <c r="M57" s="116">
        <v>0</v>
      </c>
      <c r="N57" s="115">
        <v>-31</v>
      </c>
      <c r="O57" s="88">
        <v>-92</v>
      </c>
      <c r="P57" s="88">
        <v>-15</v>
      </c>
      <c r="Q57" s="88">
        <v>0</v>
      </c>
      <c r="R57" s="88">
        <v>0</v>
      </c>
      <c r="S57" s="116">
        <v>0</v>
      </c>
      <c r="U57" s="115">
        <v>-138</v>
      </c>
      <c r="V57" s="116">
        <v>4.84</v>
      </c>
      <c r="W57">
        <v>-31</v>
      </c>
      <c r="X57">
        <v>-92</v>
      </c>
      <c r="Y57">
        <v>4.84</v>
      </c>
      <c r="Z57">
        <v>0</v>
      </c>
      <c r="AA57">
        <v>-15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4.84</v>
      </c>
      <c r="M58" s="116">
        <v>0</v>
      </c>
      <c r="N58" s="115">
        <v>-6</v>
      </c>
      <c r="O58" s="88">
        <v>-85</v>
      </c>
      <c r="P58" s="88">
        <v>0</v>
      </c>
      <c r="Q58" s="88">
        <v>0</v>
      </c>
      <c r="R58" s="88">
        <v>0</v>
      </c>
      <c r="S58" s="116">
        <v>0</v>
      </c>
      <c r="U58" s="115">
        <v>-91</v>
      </c>
      <c r="V58" s="116">
        <v>4.84</v>
      </c>
      <c r="W58">
        <v>-6</v>
      </c>
      <c r="X58">
        <v>-85</v>
      </c>
      <c r="Y58">
        <v>4.84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-4.03</v>
      </c>
      <c r="O59" s="88">
        <v>-40</v>
      </c>
      <c r="P59" s="88">
        <v>-40</v>
      </c>
      <c r="Q59" s="88">
        <v>0</v>
      </c>
      <c r="R59" s="88">
        <v>0</v>
      </c>
      <c r="S59" s="116">
        <v>0</v>
      </c>
      <c r="U59" s="115">
        <v>-84.03</v>
      </c>
      <c r="V59" s="116">
        <v>0</v>
      </c>
      <c r="W59">
        <v>-4.03</v>
      </c>
      <c r="X59">
        <v>-40</v>
      </c>
      <c r="Y59">
        <v>0</v>
      </c>
      <c r="Z59">
        <v>0</v>
      </c>
      <c r="AA59">
        <v>-40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-24.17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-74.17</v>
      </c>
      <c r="V60" s="116">
        <v>0</v>
      </c>
      <c r="W60">
        <v>-24.17</v>
      </c>
      <c r="X60">
        <v>-50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7.84</v>
      </c>
      <c r="M61" s="116">
        <v>5.81</v>
      </c>
      <c r="N61" s="115">
        <v>-35</v>
      </c>
      <c r="O61" s="88">
        <v>-55</v>
      </c>
      <c r="P61" s="88">
        <v>0</v>
      </c>
      <c r="Q61" s="88">
        <v>0</v>
      </c>
      <c r="R61" s="88">
        <v>0</v>
      </c>
      <c r="S61" s="116">
        <v>0</v>
      </c>
      <c r="U61" s="115">
        <v>-90</v>
      </c>
      <c r="V61" s="116">
        <v>13.65</v>
      </c>
      <c r="W61">
        <v>-35</v>
      </c>
      <c r="X61">
        <v>-55</v>
      </c>
      <c r="Y61">
        <v>7.84</v>
      </c>
      <c r="Z61">
        <v>5.81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2.61</v>
      </c>
      <c r="M62" s="116">
        <v>5.81</v>
      </c>
      <c r="N62" s="115">
        <v>-9</v>
      </c>
      <c r="O62" s="88">
        <v>-60</v>
      </c>
      <c r="P62" s="88">
        <v>-115</v>
      </c>
      <c r="Q62" s="88">
        <v>0</v>
      </c>
      <c r="R62" s="88">
        <v>0</v>
      </c>
      <c r="S62" s="116">
        <v>0</v>
      </c>
      <c r="U62" s="115">
        <v>-184</v>
      </c>
      <c r="V62" s="116">
        <v>8.42</v>
      </c>
      <c r="W62">
        <v>-9</v>
      </c>
      <c r="X62">
        <v>-60</v>
      </c>
      <c r="Y62">
        <v>2.61</v>
      </c>
      <c r="Z62">
        <v>5.81</v>
      </c>
      <c r="AA62">
        <v>-115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5.61</v>
      </c>
      <c r="M63" s="116">
        <v>5.81</v>
      </c>
      <c r="N63" s="115">
        <v>-16</v>
      </c>
      <c r="O63" s="88">
        <v>-105</v>
      </c>
      <c r="P63" s="88">
        <v>-115</v>
      </c>
      <c r="Q63" s="88">
        <v>0</v>
      </c>
      <c r="R63" s="88">
        <v>0</v>
      </c>
      <c r="S63" s="116">
        <v>0</v>
      </c>
      <c r="U63" s="115">
        <v>-236</v>
      </c>
      <c r="V63" s="116">
        <v>11.42</v>
      </c>
      <c r="W63">
        <v>-16</v>
      </c>
      <c r="X63">
        <v>-105</v>
      </c>
      <c r="Y63">
        <v>5.61</v>
      </c>
      <c r="Z63">
        <v>5.81</v>
      </c>
      <c r="AA63">
        <v>-115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5.81</v>
      </c>
      <c r="M64" s="116">
        <v>5.8</v>
      </c>
      <c r="N64" s="115">
        <v>-16.03</v>
      </c>
      <c r="O64" s="88">
        <v>-95</v>
      </c>
      <c r="P64" s="88">
        <v>-50</v>
      </c>
      <c r="Q64" s="88">
        <v>0</v>
      </c>
      <c r="R64" s="88">
        <v>0</v>
      </c>
      <c r="S64" s="116">
        <v>0</v>
      </c>
      <c r="U64" s="115">
        <v>-161.03</v>
      </c>
      <c r="V64" s="116">
        <v>11.61</v>
      </c>
      <c r="W64">
        <v>-16.03</v>
      </c>
      <c r="X64">
        <v>-95</v>
      </c>
      <c r="Y64">
        <v>5.81</v>
      </c>
      <c r="Z64">
        <v>5.8</v>
      </c>
      <c r="AA64">
        <v>-50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-58.4</v>
      </c>
      <c r="O65" s="88">
        <v>-105</v>
      </c>
      <c r="P65" s="88">
        <v>-40</v>
      </c>
      <c r="Q65" s="88">
        <v>0</v>
      </c>
      <c r="R65" s="88">
        <v>0</v>
      </c>
      <c r="S65" s="116">
        <v>0</v>
      </c>
      <c r="U65" s="115">
        <v>-203.4</v>
      </c>
      <c r="V65" s="116">
        <v>0</v>
      </c>
      <c r="W65">
        <v>-58.4</v>
      </c>
      <c r="X65">
        <v>-105</v>
      </c>
      <c r="Y65">
        <v>0</v>
      </c>
      <c r="Z65">
        <v>0</v>
      </c>
      <c r="AA65">
        <v>-40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5.9</v>
      </c>
      <c r="N66" s="115">
        <v>-48.13</v>
      </c>
      <c r="O66" s="88">
        <v>-105</v>
      </c>
      <c r="P66" s="88">
        <v>-15</v>
      </c>
      <c r="Q66" s="88">
        <v>0</v>
      </c>
      <c r="R66" s="88">
        <v>0</v>
      </c>
      <c r="S66" s="116">
        <v>0</v>
      </c>
      <c r="U66" s="115">
        <v>-168.13</v>
      </c>
      <c r="V66" s="116">
        <v>5.9</v>
      </c>
      <c r="W66">
        <v>-48.13</v>
      </c>
      <c r="X66">
        <v>-105</v>
      </c>
      <c r="Y66">
        <v>0</v>
      </c>
      <c r="Z66">
        <v>5.9</v>
      </c>
      <c r="AA66">
        <v>-15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5.81</v>
      </c>
      <c r="N67" s="115">
        <v>-20</v>
      </c>
      <c r="O67" s="88">
        <v>-85</v>
      </c>
      <c r="P67" s="88">
        <v>-175</v>
      </c>
      <c r="Q67" s="88">
        <v>0</v>
      </c>
      <c r="R67" s="88">
        <v>0</v>
      </c>
      <c r="S67" s="116">
        <v>0</v>
      </c>
      <c r="U67" s="115">
        <v>-280</v>
      </c>
      <c r="V67" s="116">
        <v>5.81</v>
      </c>
      <c r="W67">
        <v>-20</v>
      </c>
      <c r="X67">
        <v>-85</v>
      </c>
      <c r="Y67">
        <v>0</v>
      </c>
      <c r="Z67">
        <v>5.81</v>
      </c>
      <c r="AA67">
        <v>-175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5.81</v>
      </c>
      <c r="N68" s="115">
        <v>-29.23</v>
      </c>
      <c r="O68" s="88">
        <v>-32</v>
      </c>
      <c r="P68" s="88">
        <v>-240</v>
      </c>
      <c r="Q68" s="88">
        <v>0</v>
      </c>
      <c r="R68" s="88">
        <v>0</v>
      </c>
      <c r="S68" s="116">
        <v>0</v>
      </c>
      <c r="U68" s="115">
        <v>-301.23</v>
      </c>
      <c r="V68" s="116">
        <v>5.81</v>
      </c>
      <c r="W68">
        <v>-29.23</v>
      </c>
      <c r="X68">
        <v>-32</v>
      </c>
      <c r="Y68">
        <v>0</v>
      </c>
      <c r="Z68">
        <v>5.81</v>
      </c>
      <c r="AA68">
        <v>-240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6.48</v>
      </c>
      <c r="M69" s="116">
        <v>5.81</v>
      </c>
      <c r="N69" s="115">
        <v>-36.47</v>
      </c>
      <c r="O69" s="88">
        <v>-20</v>
      </c>
      <c r="P69" s="88">
        <v>-220</v>
      </c>
      <c r="Q69" s="88">
        <v>0</v>
      </c>
      <c r="R69" s="88">
        <v>0</v>
      </c>
      <c r="S69" s="116">
        <v>0</v>
      </c>
      <c r="U69" s="115">
        <v>-276.47000000000003</v>
      </c>
      <c r="V69" s="116">
        <v>12.29</v>
      </c>
      <c r="W69">
        <v>-36.47</v>
      </c>
      <c r="X69">
        <v>-20</v>
      </c>
      <c r="Y69">
        <v>6.48</v>
      </c>
      <c r="Z69">
        <v>5.81</v>
      </c>
      <c r="AA69">
        <v>-220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5.81</v>
      </c>
      <c r="N70" s="115">
        <v>-15.2</v>
      </c>
      <c r="O70" s="88">
        <v>-10</v>
      </c>
      <c r="P70" s="88">
        <v>-200</v>
      </c>
      <c r="Q70" s="88">
        <v>0</v>
      </c>
      <c r="R70" s="88">
        <v>0</v>
      </c>
      <c r="S70" s="116">
        <v>0</v>
      </c>
      <c r="U70" s="115">
        <v>-225.2</v>
      </c>
      <c r="V70" s="116">
        <v>5.81</v>
      </c>
      <c r="W70">
        <v>-15.2</v>
      </c>
      <c r="X70">
        <v>-10</v>
      </c>
      <c r="Y70">
        <v>0</v>
      </c>
      <c r="Z70">
        <v>5.81</v>
      </c>
      <c r="AA70">
        <v>-200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6.78</v>
      </c>
      <c r="M71" s="116">
        <v>5.42</v>
      </c>
      <c r="N71" s="115">
        <v>-10</v>
      </c>
      <c r="O71" s="88">
        <v>0</v>
      </c>
      <c r="P71" s="88">
        <v>-260</v>
      </c>
      <c r="Q71" s="88">
        <v>0</v>
      </c>
      <c r="R71" s="88">
        <v>0</v>
      </c>
      <c r="S71" s="116">
        <v>0</v>
      </c>
      <c r="U71" s="115">
        <v>-270</v>
      </c>
      <c r="V71" s="116">
        <v>12.2</v>
      </c>
      <c r="W71">
        <v>-10</v>
      </c>
      <c r="X71">
        <v>0</v>
      </c>
      <c r="Y71">
        <v>6.78</v>
      </c>
      <c r="Z71">
        <v>5.42</v>
      </c>
      <c r="AA71">
        <v>-260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8.2200000000000006</v>
      </c>
      <c r="M72" s="116">
        <v>5.81</v>
      </c>
      <c r="N72" s="115">
        <v>0</v>
      </c>
      <c r="O72" s="88">
        <v>0</v>
      </c>
      <c r="P72" s="88">
        <v>-200</v>
      </c>
      <c r="Q72" s="88">
        <v>0</v>
      </c>
      <c r="R72" s="88">
        <v>0</v>
      </c>
      <c r="S72" s="116">
        <v>0</v>
      </c>
      <c r="U72" s="115">
        <v>-200</v>
      </c>
      <c r="V72" s="116">
        <v>14.03</v>
      </c>
      <c r="W72">
        <v>0</v>
      </c>
      <c r="X72">
        <v>0</v>
      </c>
      <c r="Y72">
        <v>8.2200000000000006</v>
      </c>
      <c r="Z72">
        <v>5.81</v>
      </c>
      <c r="AA72">
        <v>-200</v>
      </c>
    </row>
    <row r="73" spans="7:27">
      <c r="G73" t="s">
        <v>115</v>
      </c>
      <c r="H73" s="115">
        <v>0</v>
      </c>
      <c r="I73" s="88">
        <v>46.46</v>
      </c>
      <c r="J73" s="88">
        <v>0</v>
      </c>
      <c r="K73" s="88">
        <v>0</v>
      </c>
      <c r="L73" s="88">
        <v>1.45</v>
      </c>
      <c r="M73" s="116">
        <v>5.81</v>
      </c>
      <c r="N73" s="115">
        <v>-12</v>
      </c>
      <c r="O73" s="88">
        <v>0</v>
      </c>
      <c r="P73" s="88">
        <v>-200</v>
      </c>
      <c r="Q73" s="88">
        <v>0</v>
      </c>
      <c r="R73" s="88">
        <v>0</v>
      </c>
      <c r="S73" s="116">
        <v>0</v>
      </c>
      <c r="U73" s="115">
        <v>-212</v>
      </c>
      <c r="V73" s="116">
        <v>53.72</v>
      </c>
      <c r="W73">
        <v>-12</v>
      </c>
      <c r="X73">
        <v>46.46</v>
      </c>
      <c r="Y73">
        <v>1.45</v>
      </c>
      <c r="Z73">
        <v>5.81</v>
      </c>
      <c r="AA73">
        <v>-200</v>
      </c>
    </row>
    <row r="74" spans="7:27">
      <c r="G74" t="s">
        <v>116</v>
      </c>
      <c r="H74" s="115">
        <v>0</v>
      </c>
      <c r="I74" s="88">
        <v>16.45</v>
      </c>
      <c r="J74" s="88">
        <v>0</v>
      </c>
      <c r="K74" s="88">
        <v>0</v>
      </c>
      <c r="L74" s="88">
        <v>6.29</v>
      </c>
      <c r="M74" s="116">
        <v>5.81</v>
      </c>
      <c r="N74" s="115">
        <v>-64</v>
      </c>
      <c r="O74" s="88">
        <v>0</v>
      </c>
      <c r="P74" s="88">
        <v>-200</v>
      </c>
      <c r="Q74" s="88">
        <v>0</v>
      </c>
      <c r="R74" s="88">
        <v>0</v>
      </c>
      <c r="S74" s="116">
        <v>0</v>
      </c>
      <c r="U74" s="115">
        <v>-264</v>
      </c>
      <c r="V74" s="116">
        <v>28.55</v>
      </c>
      <c r="W74">
        <v>-64</v>
      </c>
      <c r="X74">
        <v>16.45</v>
      </c>
      <c r="Y74">
        <v>6.29</v>
      </c>
      <c r="Z74">
        <v>5.81</v>
      </c>
      <c r="AA74">
        <v>-200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7.74</v>
      </c>
      <c r="M75" s="116">
        <v>5.81</v>
      </c>
      <c r="N75" s="115">
        <v>-179</v>
      </c>
      <c r="O75" s="88">
        <v>0</v>
      </c>
      <c r="P75" s="88">
        <v>-130</v>
      </c>
      <c r="Q75" s="88">
        <v>0</v>
      </c>
      <c r="R75" s="88">
        <v>0</v>
      </c>
      <c r="S75" s="116">
        <v>0</v>
      </c>
      <c r="U75" s="115">
        <v>-309</v>
      </c>
      <c r="V75" s="116">
        <v>13.55</v>
      </c>
      <c r="W75">
        <v>-179</v>
      </c>
      <c r="X75">
        <v>0</v>
      </c>
      <c r="Y75">
        <v>7.74</v>
      </c>
      <c r="Z75">
        <v>5.81</v>
      </c>
      <c r="AA75">
        <v>-130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7.74</v>
      </c>
      <c r="M76" s="116">
        <v>5.81</v>
      </c>
      <c r="N76" s="115">
        <v>-147</v>
      </c>
      <c r="O76" s="88">
        <v>-20</v>
      </c>
      <c r="P76" s="88">
        <v>-70</v>
      </c>
      <c r="Q76" s="88">
        <v>0</v>
      </c>
      <c r="R76" s="88">
        <v>0</v>
      </c>
      <c r="S76" s="116">
        <v>0</v>
      </c>
      <c r="U76" s="115">
        <v>-237</v>
      </c>
      <c r="V76" s="116">
        <v>13.55</v>
      </c>
      <c r="W76">
        <v>-147</v>
      </c>
      <c r="X76">
        <v>-20</v>
      </c>
      <c r="Y76">
        <v>7.74</v>
      </c>
      <c r="Z76">
        <v>5.81</v>
      </c>
      <c r="AA76">
        <v>-70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7.74</v>
      </c>
      <c r="M77" s="116">
        <v>5.81</v>
      </c>
      <c r="N77" s="115">
        <v>-133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-213</v>
      </c>
      <c r="V77" s="116">
        <v>13.55</v>
      </c>
      <c r="W77">
        <v>-133</v>
      </c>
      <c r="X77">
        <v>0</v>
      </c>
      <c r="Y77">
        <v>7.74</v>
      </c>
      <c r="Z77">
        <v>5.81</v>
      </c>
      <c r="AA77">
        <v>-80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4.07</v>
      </c>
      <c r="N78" s="115">
        <v>-144</v>
      </c>
      <c r="O78" s="88">
        <v>-10</v>
      </c>
      <c r="P78" s="88">
        <v>-80</v>
      </c>
      <c r="Q78" s="88">
        <v>0</v>
      </c>
      <c r="R78" s="88">
        <v>0</v>
      </c>
      <c r="S78" s="116">
        <v>0</v>
      </c>
      <c r="U78" s="115">
        <v>-234</v>
      </c>
      <c r="V78" s="116">
        <v>4.07</v>
      </c>
      <c r="W78">
        <v>-144</v>
      </c>
      <c r="X78">
        <v>-10</v>
      </c>
      <c r="Y78">
        <v>0</v>
      </c>
      <c r="Z78">
        <v>4.07</v>
      </c>
      <c r="AA78">
        <v>-80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0.57999999999999996</v>
      </c>
      <c r="M79" s="116">
        <v>5.81</v>
      </c>
      <c r="N79" s="115">
        <v>-223</v>
      </c>
      <c r="O79" s="88">
        <v>-27</v>
      </c>
      <c r="P79" s="88">
        <v>-90</v>
      </c>
      <c r="Q79" s="88">
        <v>0</v>
      </c>
      <c r="R79" s="88">
        <v>0</v>
      </c>
      <c r="S79" s="116">
        <v>0</v>
      </c>
      <c r="U79" s="115">
        <v>-340</v>
      </c>
      <c r="V79" s="116">
        <v>6.39</v>
      </c>
      <c r="W79">
        <v>-223</v>
      </c>
      <c r="X79">
        <v>-27</v>
      </c>
      <c r="Y79">
        <v>0.57999999999999996</v>
      </c>
      <c r="Z79">
        <v>5.81</v>
      </c>
      <c r="AA79">
        <v>-90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5.81</v>
      </c>
      <c r="N80" s="115">
        <v>-168</v>
      </c>
      <c r="O80" s="88">
        <v>-22</v>
      </c>
      <c r="P80" s="88">
        <v>-90</v>
      </c>
      <c r="Q80" s="88">
        <v>0</v>
      </c>
      <c r="R80" s="88">
        <v>0</v>
      </c>
      <c r="S80" s="116">
        <v>0</v>
      </c>
      <c r="U80" s="115">
        <v>-280</v>
      </c>
      <c r="V80" s="116">
        <v>5.81</v>
      </c>
      <c r="W80">
        <v>-168</v>
      </c>
      <c r="X80">
        <v>-22</v>
      </c>
      <c r="Y80">
        <v>0</v>
      </c>
      <c r="Z80">
        <v>5.81</v>
      </c>
      <c r="AA80">
        <v>-90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8.23</v>
      </c>
      <c r="M81" s="116">
        <v>5.9</v>
      </c>
      <c r="N81" s="115">
        <v>-119</v>
      </c>
      <c r="O81" s="88">
        <v>-21</v>
      </c>
      <c r="P81" s="88">
        <v>-80</v>
      </c>
      <c r="Q81" s="88">
        <v>0</v>
      </c>
      <c r="R81" s="88">
        <v>0</v>
      </c>
      <c r="S81" s="116">
        <v>0</v>
      </c>
      <c r="U81" s="115">
        <v>-220</v>
      </c>
      <c r="V81" s="116">
        <v>14.13</v>
      </c>
      <c r="W81">
        <v>-119</v>
      </c>
      <c r="X81">
        <v>-21</v>
      </c>
      <c r="Y81">
        <v>8.23</v>
      </c>
      <c r="Z81">
        <v>5.9</v>
      </c>
      <c r="AA81">
        <v>-80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8.2200000000000006</v>
      </c>
      <c r="M82" s="116">
        <v>5.81</v>
      </c>
      <c r="N82" s="115">
        <v>-117</v>
      </c>
      <c r="O82" s="88">
        <v>-27</v>
      </c>
      <c r="P82" s="88">
        <v>-145</v>
      </c>
      <c r="Q82" s="88">
        <v>0</v>
      </c>
      <c r="R82" s="88">
        <v>0</v>
      </c>
      <c r="S82" s="116">
        <v>0</v>
      </c>
      <c r="U82" s="115">
        <v>-289</v>
      </c>
      <c r="V82" s="116">
        <v>14.03</v>
      </c>
      <c r="W82">
        <v>-117</v>
      </c>
      <c r="X82">
        <v>-27</v>
      </c>
      <c r="Y82">
        <v>8.2200000000000006</v>
      </c>
      <c r="Z82">
        <v>5.81</v>
      </c>
      <c r="AA82">
        <v>-145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9.19</v>
      </c>
      <c r="M83" s="116">
        <v>5.81</v>
      </c>
      <c r="N83" s="115">
        <v>-140</v>
      </c>
      <c r="O83" s="88">
        <v>-22</v>
      </c>
      <c r="P83" s="88">
        <v>-120</v>
      </c>
      <c r="Q83" s="88">
        <v>0</v>
      </c>
      <c r="R83" s="88">
        <v>0</v>
      </c>
      <c r="S83" s="116">
        <v>0</v>
      </c>
      <c r="U83" s="115">
        <v>-282</v>
      </c>
      <c r="V83" s="116">
        <v>15</v>
      </c>
      <c r="W83">
        <v>-140</v>
      </c>
      <c r="X83">
        <v>-22</v>
      </c>
      <c r="Y83">
        <v>9.19</v>
      </c>
      <c r="Z83">
        <v>5.81</v>
      </c>
      <c r="AA83">
        <v>-120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9.19</v>
      </c>
      <c r="M84" s="116">
        <v>5.81</v>
      </c>
      <c r="N84" s="115">
        <v>-125</v>
      </c>
      <c r="O84" s="88">
        <v>-53</v>
      </c>
      <c r="P84" s="88">
        <v>-60</v>
      </c>
      <c r="Q84" s="88">
        <v>0</v>
      </c>
      <c r="R84" s="88">
        <v>0</v>
      </c>
      <c r="S84" s="116">
        <v>0</v>
      </c>
      <c r="U84" s="115">
        <v>-238</v>
      </c>
      <c r="V84" s="116">
        <v>15</v>
      </c>
      <c r="W84">
        <v>-125</v>
      </c>
      <c r="X84">
        <v>-53</v>
      </c>
      <c r="Y84">
        <v>9.19</v>
      </c>
      <c r="Z84">
        <v>5.81</v>
      </c>
      <c r="AA84">
        <v>-60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5.81</v>
      </c>
      <c r="N85" s="115">
        <v>-114</v>
      </c>
      <c r="O85" s="88">
        <v>0</v>
      </c>
      <c r="P85" s="88">
        <v>-122</v>
      </c>
      <c r="Q85" s="88">
        <v>0</v>
      </c>
      <c r="R85" s="88">
        <v>0</v>
      </c>
      <c r="S85" s="116">
        <v>0</v>
      </c>
      <c r="U85" s="115">
        <v>-236</v>
      </c>
      <c r="V85" s="116">
        <v>5.81</v>
      </c>
      <c r="W85">
        <v>-114</v>
      </c>
      <c r="X85">
        <v>0</v>
      </c>
      <c r="Y85">
        <v>0</v>
      </c>
      <c r="Z85">
        <v>5.81</v>
      </c>
      <c r="AA85">
        <v>-122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5.23</v>
      </c>
      <c r="M86" s="116">
        <v>5.8</v>
      </c>
      <c r="N86" s="115">
        <v>-160</v>
      </c>
      <c r="O86" s="88">
        <v>0</v>
      </c>
      <c r="P86" s="88">
        <v>-60</v>
      </c>
      <c r="Q86" s="88">
        <v>0</v>
      </c>
      <c r="R86" s="88">
        <v>0</v>
      </c>
      <c r="S86" s="116">
        <v>0</v>
      </c>
      <c r="U86" s="115">
        <v>-220</v>
      </c>
      <c r="V86" s="116">
        <v>11.03</v>
      </c>
      <c r="W86">
        <v>-160</v>
      </c>
      <c r="X86">
        <v>0</v>
      </c>
      <c r="Y86">
        <v>5.23</v>
      </c>
      <c r="Z86">
        <v>5.8</v>
      </c>
      <c r="AA86">
        <v>-60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8.7100000000000009</v>
      </c>
      <c r="M87" s="116">
        <v>5.81</v>
      </c>
      <c r="N87" s="115">
        <v>-68</v>
      </c>
      <c r="O87" s="88">
        <v>-10</v>
      </c>
      <c r="P87" s="88">
        <v>-60</v>
      </c>
      <c r="Q87" s="88">
        <v>0</v>
      </c>
      <c r="R87" s="88">
        <v>0</v>
      </c>
      <c r="S87" s="116">
        <v>0</v>
      </c>
      <c r="U87" s="115">
        <v>-138</v>
      </c>
      <c r="V87" s="116">
        <v>14.52</v>
      </c>
      <c r="W87">
        <v>-68</v>
      </c>
      <c r="X87">
        <v>-10</v>
      </c>
      <c r="Y87">
        <v>8.7100000000000009</v>
      </c>
      <c r="Z87">
        <v>5.81</v>
      </c>
      <c r="AA87">
        <v>-60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8.7100000000000009</v>
      </c>
      <c r="M88" s="116">
        <v>5.81</v>
      </c>
      <c r="N88" s="115">
        <v>-71</v>
      </c>
      <c r="O88" s="88">
        <v>-15</v>
      </c>
      <c r="P88" s="88">
        <v>-50</v>
      </c>
      <c r="Q88" s="88">
        <v>0</v>
      </c>
      <c r="R88" s="88">
        <v>0</v>
      </c>
      <c r="S88" s="116">
        <v>0</v>
      </c>
      <c r="U88" s="115">
        <v>-136</v>
      </c>
      <c r="V88" s="116">
        <v>14.52</v>
      </c>
      <c r="W88">
        <v>-71</v>
      </c>
      <c r="X88">
        <v>-15</v>
      </c>
      <c r="Y88">
        <v>8.7100000000000009</v>
      </c>
      <c r="Z88">
        <v>5.81</v>
      </c>
      <c r="AA88">
        <v>-50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8.7200000000000006</v>
      </c>
      <c r="M89" s="116">
        <v>5.9</v>
      </c>
      <c r="N89" s="115">
        <v>-85</v>
      </c>
      <c r="O89" s="88">
        <v>-17</v>
      </c>
      <c r="P89" s="88">
        <v>-60</v>
      </c>
      <c r="Q89" s="88">
        <v>0</v>
      </c>
      <c r="R89" s="88">
        <v>0</v>
      </c>
      <c r="S89" s="116">
        <v>0</v>
      </c>
      <c r="U89" s="115">
        <v>-162</v>
      </c>
      <c r="V89" s="116">
        <v>14.62</v>
      </c>
      <c r="W89">
        <v>-85</v>
      </c>
      <c r="X89">
        <v>-17</v>
      </c>
      <c r="Y89">
        <v>8.7200000000000006</v>
      </c>
      <c r="Z89">
        <v>5.9</v>
      </c>
      <c r="AA89">
        <v>-60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8.7200000000000006</v>
      </c>
      <c r="M90" s="116">
        <v>5.9</v>
      </c>
      <c r="N90" s="115">
        <v>-78</v>
      </c>
      <c r="O90" s="88">
        <v>-15</v>
      </c>
      <c r="P90" s="88">
        <v>-90</v>
      </c>
      <c r="Q90" s="88">
        <v>0</v>
      </c>
      <c r="R90" s="88">
        <v>0</v>
      </c>
      <c r="S90" s="116">
        <v>0</v>
      </c>
      <c r="U90" s="115">
        <v>-183</v>
      </c>
      <c r="V90" s="116">
        <v>14.62</v>
      </c>
      <c r="W90">
        <v>-78</v>
      </c>
      <c r="X90">
        <v>-15</v>
      </c>
      <c r="Y90">
        <v>8.7200000000000006</v>
      </c>
      <c r="Z90">
        <v>5.9</v>
      </c>
      <c r="AA90">
        <v>-90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0.48</v>
      </c>
      <c r="M91" s="116">
        <v>6.2</v>
      </c>
      <c r="N91" s="115">
        <v>-95</v>
      </c>
      <c r="O91" s="88">
        <v>-55</v>
      </c>
      <c r="P91" s="88">
        <v>-80</v>
      </c>
      <c r="Q91" s="88">
        <v>0</v>
      </c>
      <c r="R91" s="88">
        <v>0</v>
      </c>
      <c r="S91" s="116">
        <v>0</v>
      </c>
      <c r="U91" s="115">
        <v>-230</v>
      </c>
      <c r="V91" s="116">
        <v>6.68</v>
      </c>
      <c r="W91">
        <v>-95</v>
      </c>
      <c r="X91">
        <v>-55</v>
      </c>
      <c r="Y91">
        <v>0.48</v>
      </c>
      <c r="Z91">
        <v>6.2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</v>
      </c>
      <c r="N92" s="115">
        <v>-150</v>
      </c>
      <c r="O92" s="88">
        <v>-6</v>
      </c>
      <c r="P92" s="88">
        <v>-135</v>
      </c>
      <c r="Q92" s="88">
        <v>0</v>
      </c>
      <c r="R92" s="88">
        <v>0</v>
      </c>
      <c r="S92" s="116">
        <v>0</v>
      </c>
      <c r="U92" s="115">
        <v>-291</v>
      </c>
      <c r="V92" s="116">
        <v>6</v>
      </c>
      <c r="W92">
        <v>-150</v>
      </c>
      <c r="X92">
        <v>-6</v>
      </c>
      <c r="Y92">
        <v>0</v>
      </c>
      <c r="Z92">
        <v>6</v>
      </c>
      <c r="AA92">
        <v>-135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6.1</v>
      </c>
      <c r="N93" s="115">
        <v>-103</v>
      </c>
      <c r="O93" s="88">
        <v>-6</v>
      </c>
      <c r="P93" s="88">
        <v>-70</v>
      </c>
      <c r="Q93" s="88">
        <v>0</v>
      </c>
      <c r="R93" s="88">
        <v>0</v>
      </c>
      <c r="S93" s="116">
        <v>0</v>
      </c>
      <c r="U93" s="115">
        <v>-179</v>
      </c>
      <c r="V93" s="116">
        <v>6.1</v>
      </c>
      <c r="W93">
        <v>-103</v>
      </c>
      <c r="X93">
        <v>-6</v>
      </c>
      <c r="Y93">
        <v>0</v>
      </c>
      <c r="Z93">
        <v>6.1</v>
      </c>
      <c r="AA93">
        <v>-70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5.92</v>
      </c>
      <c r="N94" s="115">
        <v>-92</v>
      </c>
      <c r="O94" s="88">
        <v>-15</v>
      </c>
      <c r="P94" s="88">
        <v>-70</v>
      </c>
      <c r="Q94" s="88">
        <v>0</v>
      </c>
      <c r="R94" s="88">
        <v>0</v>
      </c>
      <c r="S94" s="116">
        <v>0</v>
      </c>
      <c r="U94" s="115">
        <v>-177</v>
      </c>
      <c r="V94" s="116">
        <v>5.92</v>
      </c>
      <c r="W94">
        <v>-92</v>
      </c>
      <c r="X94">
        <v>-15</v>
      </c>
      <c r="Y94">
        <v>0</v>
      </c>
      <c r="Z94">
        <v>5.92</v>
      </c>
      <c r="AA94">
        <v>-70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-23</v>
      </c>
      <c r="O95" s="88">
        <v>0</v>
      </c>
      <c r="P95" s="88">
        <v>-70</v>
      </c>
      <c r="Q95" s="88">
        <v>0</v>
      </c>
      <c r="R95" s="88">
        <v>0</v>
      </c>
      <c r="S95" s="116">
        <v>0</v>
      </c>
      <c r="U95" s="115">
        <v>-93</v>
      </c>
      <c r="V95" s="116">
        <v>0</v>
      </c>
      <c r="W95">
        <v>-23</v>
      </c>
      <c r="X95">
        <v>0</v>
      </c>
      <c r="Y95">
        <v>0</v>
      </c>
      <c r="Z95">
        <v>0</v>
      </c>
      <c r="AA95">
        <v>-70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-6</v>
      </c>
      <c r="O96" s="88">
        <v>0</v>
      </c>
      <c r="P96" s="88">
        <v>-70</v>
      </c>
      <c r="Q96" s="88">
        <v>0</v>
      </c>
      <c r="R96" s="88">
        <v>0</v>
      </c>
      <c r="S96" s="116">
        <v>0</v>
      </c>
      <c r="U96" s="115">
        <v>-76</v>
      </c>
      <c r="V96" s="116">
        <v>0</v>
      </c>
      <c r="W96">
        <v>-6</v>
      </c>
      <c r="X96">
        <v>0</v>
      </c>
      <c r="Y96">
        <v>0</v>
      </c>
      <c r="Z96">
        <v>0</v>
      </c>
      <c r="AA96">
        <v>-70</v>
      </c>
    </row>
    <row r="97" spans="1:83">
      <c r="G97" t="s">
        <v>139</v>
      </c>
      <c r="H97" s="115">
        <v>20.010000000000002</v>
      </c>
      <c r="I97" s="88">
        <v>23.26</v>
      </c>
      <c r="J97" s="88">
        <v>0</v>
      </c>
      <c r="K97" s="88">
        <v>0</v>
      </c>
      <c r="L97" s="88">
        <v>0.46</v>
      </c>
      <c r="M97" s="116">
        <v>2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-60</v>
      </c>
      <c r="V97" s="116">
        <v>45.73</v>
      </c>
      <c r="W97">
        <v>20.010000000000002</v>
      </c>
      <c r="X97">
        <v>23.26</v>
      </c>
      <c r="Y97">
        <v>0.46</v>
      </c>
      <c r="Z97">
        <v>2</v>
      </c>
      <c r="AA97">
        <v>-60</v>
      </c>
    </row>
    <row r="98" spans="1:83">
      <c r="G98" t="s">
        <v>140</v>
      </c>
      <c r="H98" s="115">
        <v>25.81</v>
      </c>
      <c r="I98" s="88">
        <v>23.06</v>
      </c>
      <c r="J98" s="88">
        <v>0</v>
      </c>
      <c r="K98" s="88">
        <v>0</v>
      </c>
      <c r="L98" s="88">
        <v>0</v>
      </c>
      <c r="M98" s="116">
        <v>1.98</v>
      </c>
      <c r="N98" s="115">
        <v>0</v>
      </c>
      <c r="O98" s="88">
        <v>0</v>
      </c>
      <c r="P98" s="88">
        <v>-60</v>
      </c>
      <c r="Q98" s="88">
        <v>0</v>
      </c>
      <c r="R98" s="88">
        <v>0</v>
      </c>
      <c r="S98" s="116">
        <v>0</v>
      </c>
      <c r="U98" s="115">
        <v>-60</v>
      </c>
      <c r="V98" s="116">
        <v>50.85</v>
      </c>
      <c r="W98">
        <v>25.81</v>
      </c>
      <c r="X98">
        <v>23.06</v>
      </c>
      <c r="Y98">
        <v>0</v>
      </c>
      <c r="Z98">
        <v>1.98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2.0889999999999999E-2</v>
      </c>
      <c r="I99" s="111">
        <f t="shared" ref="I99:BQ99" si="1">SUM(I3:I98)/4000</f>
        <v>4.4382499999999991E-2</v>
      </c>
      <c r="J99" s="111">
        <f t="shared" si="1"/>
        <v>9.6799999999999994E-3</v>
      </c>
      <c r="K99" s="111">
        <f t="shared" si="1"/>
        <v>0</v>
      </c>
      <c r="L99" s="111">
        <f t="shared" si="1"/>
        <v>5.6220000000000013E-2</v>
      </c>
      <c r="M99" s="111">
        <f t="shared" si="1"/>
        <v>7.2535000000000016E-2</v>
      </c>
      <c r="N99" s="110">
        <f t="shared" si="1"/>
        <v>-1.6528000000000003</v>
      </c>
      <c r="O99" s="111">
        <f t="shared" si="1"/>
        <v>-0.76849999999999996</v>
      </c>
      <c r="P99" s="111">
        <f t="shared" si="1"/>
        <v>-2.7029999999999998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-5.124299999999999</v>
      </c>
      <c r="V99" s="112">
        <f t="shared" si="1"/>
        <v>0.20370749999999993</v>
      </c>
      <c r="W99">
        <f t="shared" si="1"/>
        <v>-1.6319099999999997</v>
      </c>
      <c r="X99">
        <f t="shared" si="1"/>
        <v>-0.72411749999999997</v>
      </c>
      <c r="Y99">
        <f t="shared" si="1"/>
        <v>5.6220000000000013E-2</v>
      </c>
      <c r="Z99">
        <f t="shared" si="1"/>
        <v>7.2535000000000016E-2</v>
      </c>
      <c r="AA99">
        <f t="shared" si="1"/>
        <v>-2.6933199999999995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14.11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14.11</v>
      </c>
      <c r="W3">
        <v>14.11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13.72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13.72</v>
      </c>
      <c r="W4">
        <v>13.72</v>
      </c>
    </row>
    <row r="5" spans="1:23">
      <c r="B5" t="s">
        <v>423</v>
      </c>
      <c r="G5" t="s">
        <v>47</v>
      </c>
      <c r="H5" s="115">
        <v>0</v>
      </c>
      <c r="I5" s="88">
        <v>13.39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13.39</v>
      </c>
      <c r="W5">
        <v>13.39</v>
      </c>
    </row>
    <row r="6" spans="1:23">
      <c r="B6" t="s">
        <v>423</v>
      </c>
      <c r="G6" t="s">
        <v>48</v>
      </c>
      <c r="H6" s="115">
        <v>0</v>
      </c>
      <c r="I6" s="88">
        <v>11.1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11.1</v>
      </c>
      <c r="W6">
        <v>11.1</v>
      </c>
    </row>
    <row r="7" spans="1:23">
      <c r="G7" t="s">
        <v>49</v>
      </c>
      <c r="H7" s="115">
        <v>0</v>
      </c>
      <c r="I7" s="88">
        <v>4.8600000000000003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4.8600000000000003</v>
      </c>
      <c r="W7">
        <v>4.8600000000000003</v>
      </c>
    </row>
    <row r="8" spans="1:23">
      <c r="G8" t="s">
        <v>50</v>
      </c>
      <c r="H8" s="115">
        <v>0</v>
      </c>
      <c r="I8" s="88">
        <v>3.37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3.37</v>
      </c>
      <c r="W8">
        <v>3.37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20.94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20.94</v>
      </c>
      <c r="W94">
        <v>20.94</v>
      </c>
    </row>
    <row r="95" spans="7:23">
      <c r="G95" t="s">
        <v>137</v>
      </c>
      <c r="H95" s="115">
        <v>0</v>
      </c>
      <c r="I95" s="88">
        <v>31.9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31.9</v>
      </c>
      <c r="W95">
        <v>31.9</v>
      </c>
    </row>
    <row r="96" spans="7:23">
      <c r="G96" t="s">
        <v>138</v>
      </c>
      <c r="H96" s="115">
        <v>0</v>
      </c>
      <c r="I96" s="88">
        <v>37.1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37.1</v>
      </c>
      <c r="W96">
        <v>37.1</v>
      </c>
    </row>
    <row r="97" spans="1:83">
      <c r="G97" t="s">
        <v>139</v>
      </c>
      <c r="H97" s="115">
        <v>0</v>
      </c>
      <c r="I97" s="88">
        <v>38.46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38.46</v>
      </c>
      <c r="W97">
        <v>38.46</v>
      </c>
    </row>
    <row r="98" spans="1:83">
      <c r="G98" t="s">
        <v>140</v>
      </c>
      <c r="H98" s="115">
        <v>0</v>
      </c>
      <c r="I98" s="88">
        <v>36.51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36.51</v>
      </c>
      <c r="W98">
        <v>36.51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5.6364999999999991E-2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5.6364999999999991E-2</v>
      </c>
      <c r="W99">
        <f t="shared" si="1"/>
        <v>5.6364999999999991E-2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44668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9.4576694074284084</v>
      </c>
      <c r="F3">
        <f>GT_Spot!P3</f>
        <v>0</v>
      </c>
      <c r="G3">
        <f>PPCL_NG!P3</f>
        <v>17.54</v>
      </c>
      <c r="H3">
        <f>PPCL_Spot!P3</f>
        <v>9.43</v>
      </c>
      <c r="I3">
        <f>Bawana_NG!P3</f>
        <v>99.62</v>
      </c>
      <c r="J3">
        <f>Bawana_RLNG!P3</f>
        <v>0</v>
      </c>
      <c r="K3">
        <f>Bawana_Spot!P3</f>
        <v>46.696108657611873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1075.3299986317393</v>
      </c>
      <c r="P3" s="77">
        <v>118.30000000000003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114.92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89.08</v>
      </c>
      <c r="Z3" s="75">
        <f>IEX!N3</f>
        <v>0</v>
      </c>
      <c r="AA3" s="117">
        <f>STOA!H3</f>
        <v>559.01</v>
      </c>
      <c r="AB3" s="117">
        <f>-STOA!N3</f>
        <v>0</v>
      </c>
      <c r="AC3">
        <f>SUMIF(B3:AB3,"&gt;0")*$AC$2-SUMIF(B3:AB3,"&lt;0")*($AC$2/(1-$AC$2))+SUMIF(AI3:AR3,"&gt;0")*$AC$2-SUMIF(AI3:AR3,"&lt;0")*($AC$2/(1-$AC$2))</f>
        <v>19.532283611041425</v>
      </c>
      <c r="AD3">
        <f>SUM(B3:AB3,AI3:AR3)-AC3</f>
        <v>2099.6014930857382</v>
      </c>
      <c r="AE3">
        <f>'IDT-1'!B3</f>
        <v>35.741999999999997</v>
      </c>
      <c r="AF3" s="26"/>
      <c r="AG3">
        <f>SUM(AD3:AF3)</f>
        <v>2135.3434930857384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9.4576694074284084</v>
      </c>
      <c r="F4">
        <f>GT_Spot!P4</f>
        <v>0</v>
      </c>
      <c r="G4">
        <f>PPCL_NG!P4</f>
        <v>17.54</v>
      </c>
      <c r="H4">
        <f>PPCL_Spot!P4</f>
        <v>9.43</v>
      </c>
      <c r="I4">
        <f>Bawana_NG!P4</f>
        <v>99.62</v>
      </c>
      <c r="J4">
        <f>Bawana_RLNG!P4</f>
        <v>0</v>
      </c>
      <c r="K4">
        <f>Bawana_Spot!P4</f>
        <v>46.696108657611873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1075.3177506613392</v>
      </c>
      <c r="P4" s="77">
        <v>118.30000000000003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114.22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75.02</v>
      </c>
      <c r="Z4" s="75">
        <f>IEX!N4</f>
        <v>0</v>
      </c>
      <c r="AA4" s="117">
        <f>STOA!H4</f>
        <v>559.05999999999995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19.49150910412386</v>
      </c>
      <c r="AD4">
        <f t="shared" ref="AD4:AD67" si="1">SUM(B4:AB4,AI4:AR4)-AC4</f>
        <v>2074.9200196222555</v>
      </c>
      <c r="AE4">
        <f>'IDT-1'!B4</f>
        <v>39.956000000000003</v>
      </c>
      <c r="AF4" s="26"/>
      <c r="AG4">
        <f t="shared" ref="AG4:AG67" si="2">SUM(AD4:AF4)</f>
        <v>2114.8760196222556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9.4576694074284084</v>
      </c>
      <c r="F5">
        <f>GT_Spot!P5</f>
        <v>0</v>
      </c>
      <c r="G5">
        <f>PPCL_NG!P5</f>
        <v>17.54</v>
      </c>
      <c r="H5">
        <f>PPCL_Spot!P5</f>
        <v>9.43</v>
      </c>
      <c r="I5">
        <f>Bawana_NG!P5</f>
        <v>99.62</v>
      </c>
      <c r="J5">
        <f>Bawana_RLNG!P5</f>
        <v>0</v>
      </c>
      <c r="K5">
        <f>Bawana_Spot!P5</f>
        <v>45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1075.0119537303619</v>
      </c>
      <c r="P5" s="77">
        <v>118.30000000000003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109.80000000000001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63.68</v>
      </c>
      <c r="Z5" s="75">
        <f>IEX!N5</f>
        <v>0</v>
      </c>
      <c r="AA5" s="117">
        <f>STOA!H5</f>
        <v>559.05999999999995</v>
      </c>
      <c r="AB5" s="117">
        <f>-STOA!N5</f>
        <v>0</v>
      </c>
      <c r="AC5">
        <f t="shared" si="0"/>
        <v>19.42398561016623</v>
      </c>
      <c r="AD5">
        <f t="shared" si="1"/>
        <v>2047.2256375276243</v>
      </c>
      <c r="AE5">
        <f>'IDT-1'!B5</f>
        <v>43.844000000000001</v>
      </c>
      <c r="AF5" s="26"/>
      <c r="AG5">
        <f t="shared" si="2"/>
        <v>2091.0696375276243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9.4576694074284084</v>
      </c>
      <c r="F6">
        <f>GT_Spot!P6</f>
        <v>0</v>
      </c>
      <c r="G6">
        <f>PPCL_NG!P6</f>
        <v>17.54</v>
      </c>
      <c r="H6">
        <f>PPCL_Spot!P6</f>
        <v>9.0110477962553794</v>
      </c>
      <c r="I6">
        <f>Bawana_NG!P6</f>
        <v>99.62</v>
      </c>
      <c r="J6">
        <f>Bawana_RLNG!P6</f>
        <v>0</v>
      </c>
      <c r="K6">
        <f>Bawana_Spot!P6</f>
        <v>44.996836555360282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1074.3248492159742</v>
      </c>
      <c r="P6" s="77">
        <v>118.30000000000003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109.36000000000001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41.67</v>
      </c>
      <c r="Z6" s="75">
        <f>IEX!N6</f>
        <v>0</v>
      </c>
      <c r="AA6" s="117">
        <f>STOA!H6</f>
        <v>559.05999999999995</v>
      </c>
      <c r="AB6" s="117">
        <f>-STOA!N6</f>
        <v>0</v>
      </c>
      <c r="AC6">
        <f t="shared" si="0"/>
        <v>19.305445747955787</v>
      </c>
      <c r="AD6">
        <f t="shared" si="1"/>
        <v>2013.7849572270625</v>
      </c>
      <c r="AE6">
        <f>'IDT-1'!B6</f>
        <v>55.247999999999998</v>
      </c>
      <c r="AF6" s="26"/>
      <c r="AG6">
        <f t="shared" si="2"/>
        <v>2069.0329572270625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9.4576694074284084</v>
      </c>
      <c r="F7">
        <f>GT_Spot!P7</f>
        <v>0</v>
      </c>
      <c r="G7">
        <f>PPCL_NG!P7</f>
        <v>17.54</v>
      </c>
      <c r="H7">
        <f>PPCL_Spot!P7</f>
        <v>9.0110477962553794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1074.2291145959746</v>
      </c>
      <c r="P7" s="77">
        <v>118.30000000000003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108.58999999999999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25.57</v>
      </c>
      <c r="Z7" s="75">
        <f>IEX!N7</f>
        <v>0</v>
      </c>
      <c r="AA7" s="117">
        <f>STOA!H7</f>
        <v>559.05999999999995</v>
      </c>
      <c r="AB7" s="117">
        <f>-STOA!N7</f>
        <v>0</v>
      </c>
      <c r="AC7">
        <f t="shared" si="0"/>
        <v>19.244956396834574</v>
      </c>
      <c r="AD7">
        <f t="shared" si="1"/>
        <v>1986.8828754028239</v>
      </c>
      <c r="AE7">
        <f>'IDT-1'!B7</f>
        <v>69.494</v>
      </c>
      <c r="AF7" s="26"/>
      <c r="AG7">
        <f t="shared" si="2"/>
        <v>2056.3768754028238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9.4576694074284084</v>
      </c>
      <c r="F8">
        <f>GT_Spot!P8</f>
        <v>0</v>
      </c>
      <c r="G8">
        <f>PPCL_NG!P8</f>
        <v>17.54</v>
      </c>
      <c r="H8">
        <f>PPCL_Spot!P8</f>
        <v>9.0110477962553794</v>
      </c>
      <c r="I8">
        <f>Bawana_NG!P8</f>
        <v>99.62</v>
      </c>
      <c r="J8">
        <f>Bawana_RLNG!P8</f>
        <v>0</v>
      </c>
      <c r="K8">
        <f>Bawana_Spot!P8</f>
        <v>46.696108657611873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1074.2338641047745</v>
      </c>
      <c r="P8" s="77">
        <v>118.30000000000003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108.39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2.19</v>
      </c>
      <c r="Z8" s="75">
        <f>IEX!N8</f>
        <v>0</v>
      </c>
      <c r="AA8" s="117">
        <f>STOA!H8</f>
        <v>559.05999999999995</v>
      </c>
      <c r="AB8" s="117">
        <f>-STOA!N8</f>
        <v>0</v>
      </c>
      <c r="AC8">
        <f t="shared" si="0"/>
        <v>19.229982499142906</v>
      </c>
      <c r="AD8">
        <f t="shared" si="1"/>
        <v>1945.0187074669275</v>
      </c>
      <c r="AE8">
        <f>'IDT-1'!B8</f>
        <v>82.644000000000005</v>
      </c>
      <c r="AF8" s="26"/>
      <c r="AG8">
        <f t="shared" si="2"/>
        <v>2027.6627074669275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9.4576694074284084</v>
      </c>
      <c r="F9">
        <f>GT_Spot!P9</f>
        <v>0</v>
      </c>
      <c r="G9">
        <f>PPCL_NG!P9</f>
        <v>17.54</v>
      </c>
      <c r="H9">
        <f>PPCL_Spot!P9</f>
        <v>8.8379446640316193</v>
      </c>
      <c r="I9">
        <f>Bawana_NG!P9</f>
        <v>99.62</v>
      </c>
      <c r="J9">
        <f>Bawana_RLNG!P9</f>
        <v>0</v>
      </c>
      <c r="K9">
        <f>Bawana_Spot!P9</f>
        <v>46.696108657611873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1074.2426125295742</v>
      </c>
      <c r="P9" s="77">
        <v>118.30000000000003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107.41999999999999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559.05999999999995</v>
      </c>
      <c r="AB9" s="117">
        <f>-STOA!N9</f>
        <v>0</v>
      </c>
      <c r="AC9">
        <f t="shared" si="0"/>
        <v>19.111946902495621</v>
      </c>
      <c r="AD9">
        <f t="shared" si="1"/>
        <v>1951.8123883561507</v>
      </c>
      <c r="AE9">
        <f>'IDT-1'!B9</f>
        <v>56</v>
      </c>
      <c r="AF9" s="26"/>
      <c r="AG9">
        <f t="shared" si="2"/>
        <v>2007.8123883561507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9.1896793002915462</v>
      </c>
      <c r="F10">
        <f>GT_Spot!P10</f>
        <v>0</v>
      </c>
      <c r="G10">
        <f>PPCL_NG!P10</f>
        <v>17.54</v>
      </c>
      <c r="H10">
        <f>PPCL_Spot!P10</f>
        <v>8.8379446640316193</v>
      </c>
      <c r="I10">
        <f>Bawana_NG!P10</f>
        <v>99.62</v>
      </c>
      <c r="J10">
        <f>Bawana_RLNG!P10</f>
        <v>0</v>
      </c>
      <c r="K10">
        <f>Bawana_Spot!P10</f>
        <v>46.696108657611873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1067.6865185298093</v>
      </c>
      <c r="P10" s="77">
        <v>118.30000000000003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106.55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559.05999999999995</v>
      </c>
      <c r="AB10" s="117">
        <f>-STOA!N10</f>
        <v>0</v>
      </c>
      <c r="AC10">
        <f t="shared" si="0"/>
        <v>18.955457687132931</v>
      </c>
      <c r="AD10">
        <f t="shared" si="1"/>
        <v>1954.2747934646113</v>
      </c>
      <c r="AE10">
        <f>'IDT-1'!B10</f>
        <v>29</v>
      </c>
      <c r="AF10" s="26"/>
      <c r="AG10">
        <f t="shared" si="2"/>
        <v>1983.2747934646113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10.131268264172999</v>
      </c>
      <c r="F11">
        <f>GT_Spot!P11</f>
        <v>0</v>
      </c>
      <c r="G11">
        <f>PPCL_NG!P11</f>
        <v>17.54</v>
      </c>
      <c r="H11">
        <f>PPCL_Spot!P11</f>
        <v>18.28</v>
      </c>
      <c r="I11">
        <f>Bawana_NG!P11</f>
        <v>99.62</v>
      </c>
      <c r="J11">
        <f>Bawana_RLNG!P11</f>
        <v>0</v>
      </c>
      <c r="K11">
        <f>Bawana_Spot!P11</f>
        <v>46.696108657611873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1055.812029523257</v>
      </c>
      <c r="P11" s="77">
        <v>118.30000000000003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107.08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365.48</v>
      </c>
      <c r="AB11" s="117">
        <f>-STOA!N11</f>
        <v>0</v>
      </c>
      <c r="AC11">
        <f t="shared" si="0"/>
        <v>16.906129407870523</v>
      </c>
      <c r="AD11">
        <f t="shared" si="1"/>
        <v>1799.7832770371713</v>
      </c>
      <c r="AE11">
        <f>'IDT-1'!B11</f>
        <v>178</v>
      </c>
      <c r="AF11" s="26"/>
      <c r="AG11">
        <f t="shared" si="2"/>
        <v>1977.7832770371713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10.131268264172999</v>
      </c>
      <c r="F12">
        <f>GT_Spot!P12</f>
        <v>0</v>
      </c>
      <c r="G12">
        <f>PPCL_NG!P12</f>
        <v>17.54</v>
      </c>
      <c r="H12">
        <f>PPCL_Spot!P12</f>
        <v>18.28</v>
      </c>
      <c r="I12">
        <f>Bawana_NG!P12</f>
        <v>99.62</v>
      </c>
      <c r="J12">
        <f>Bawana_RLNG!P12</f>
        <v>0</v>
      </c>
      <c r="K12">
        <f>Bawana_Spot!P12</f>
        <v>46.696108657611873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1041.8484539199746</v>
      </c>
      <c r="P12" s="77">
        <v>118.30000000000003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107.75999999999999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365.48</v>
      </c>
      <c r="AB12" s="117">
        <f>-STOA!N12</f>
        <v>0</v>
      </c>
      <c r="AC12">
        <f t="shared" si="0"/>
        <v>16.673818284773102</v>
      </c>
      <c r="AD12">
        <f t="shared" si="1"/>
        <v>1799.7320125569865</v>
      </c>
      <c r="AE12">
        <f>'IDT-1'!B12</f>
        <v>151</v>
      </c>
      <c r="AF12" s="26"/>
      <c r="AG12">
        <f t="shared" si="2"/>
        <v>1950.7320125569865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10.131268264172999</v>
      </c>
      <c r="F13">
        <f>GT_Spot!P13</f>
        <v>0</v>
      </c>
      <c r="G13">
        <f>PPCL_NG!P13</f>
        <v>17.54</v>
      </c>
      <c r="H13">
        <f>PPCL_Spot!P13</f>
        <v>18.28</v>
      </c>
      <c r="I13">
        <f>Bawana_NG!P13</f>
        <v>99.62</v>
      </c>
      <c r="J13">
        <f>Bawana_RLNG!P13</f>
        <v>0</v>
      </c>
      <c r="K13">
        <f>Bawana_Spot!P13</f>
        <v>45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1035.1588358575743</v>
      </c>
      <c r="P13" s="77">
        <v>118.30000000000003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107.10000000000001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365.48</v>
      </c>
      <c r="AB13" s="117">
        <f>-STOA!N13</f>
        <v>0</v>
      </c>
      <c r="AC13">
        <f t="shared" si="0"/>
        <v>16.842803460258466</v>
      </c>
      <c r="AD13">
        <f t="shared" si="1"/>
        <v>1762.5173006614889</v>
      </c>
      <c r="AE13">
        <f>'IDT-1'!B13</f>
        <v>114</v>
      </c>
      <c r="AF13" s="26"/>
      <c r="AG13">
        <f t="shared" si="2"/>
        <v>1876.5173006614889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10.131268264172999</v>
      </c>
      <c r="F14">
        <f>GT_Spot!P14</f>
        <v>0</v>
      </c>
      <c r="G14">
        <f>PPCL_NG!P14</f>
        <v>17.54</v>
      </c>
      <c r="H14">
        <f>PPCL_Spot!P14</f>
        <v>18.28</v>
      </c>
      <c r="I14">
        <f>Bawana_NG!P14</f>
        <v>99.62</v>
      </c>
      <c r="J14">
        <f>Bawana_RLNG!P14</f>
        <v>0</v>
      </c>
      <c r="K14">
        <f>Bawana_Spot!P14</f>
        <v>46.696108657611873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1035.2100773215743</v>
      </c>
      <c r="P14" s="77">
        <v>118.30000000000003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108.10000000000001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365.48</v>
      </c>
      <c r="AB14" s="117">
        <f>-STOA!N14</f>
        <v>0</v>
      </c>
      <c r="AC14">
        <f t="shared" si="0"/>
        <v>16.529611295485228</v>
      </c>
      <c r="AD14">
        <f t="shared" si="1"/>
        <v>1803.5778429478739</v>
      </c>
      <c r="AE14">
        <f>'IDT-1'!B14</f>
        <v>88</v>
      </c>
      <c r="AF14" s="26"/>
      <c r="AG14">
        <f t="shared" si="2"/>
        <v>1891.5778429478739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10.131268264172999</v>
      </c>
      <c r="F15">
        <f>GT_Spot!P15</f>
        <v>0</v>
      </c>
      <c r="G15">
        <f>PPCL_NG!P15</f>
        <v>17.54</v>
      </c>
      <c r="H15">
        <f>PPCL_Spot!P15</f>
        <v>18.28</v>
      </c>
      <c r="I15">
        <f>Bawana_NG!P15</f>
        <v>99.62</v>
      </c>
      <c r="J15">
        <f>Bawana_RLNG!P15</f>
        <v>0</v>
      </c>
      <c r="K15">
        <f>Bawana_Spot!P15</f>
        <v>46.696108657611873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1038.2679521175673</v>
      </c>
      <c r="P15" s="77">
        <v>118.30000000000003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105.95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315.49</v>
      </c>
      <c r="AB15" s="117">
        <f>-STOA!N15</f>
        <v>0</v>
      </c>
      <c r="AC15">
        <f t="shared" si="0"/>
        <v>16.905598198209738</v>
      </c>
      <c r="AD15">
        <f t="shared" si="1"/>
        <v>1663.1197308411427</v>
      </c>
      <c r="AE15">
        <f>'IDT-1'!B15</f>
        <v>108</v>
      </c>
      <c r="AF15" s="26"/>
      <c r="AG15">
        <f t="shared" si="2"/>
        <v>1771.1197308411427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10.131268264172999</v>
      </c>
      <c r="F16">
        <f>GT_Spot!P16</f>
        <v>0</v>
      </c>
      <c r="G16">
        <f>PPCL_NG!P16</f>
        <v>17.54</v>
      </c>
      <c r="H16">
        <f>PPCL_Spot!P16</f>
        <v>18.28</v>
      </c>
      <c r="I16">
        <f>Bawana_NG!P16</f>
        <v>99.62</v>
      </c>
      <c r="J16">
        <f>Bawana_RLNG!P16</f>
        <v>0</v>
      </c>
      <c r="K16">
        <f>Bawana_Spot!P16</f>
        <v>46.696108657611873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1043.8653936135674</v>
      </c>
      <c r="P16" s="77">
        <v>118.30000000000003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105.8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315.49</v>
      </c>
      <c r="AB16" s="117">
        <f>-STOA!N16</f>
        <v>0</v>
      </c>
      <c r="AC16">
        <f t="shared" si="0"/>
        <v>16.243285481598914</v>
      </c>
      <c r="AD16">
        <f t="shared" si="1"/>
        <v>1749.2294850537535</v>
      </c>
      <c r="AE16">
        <f>'IDT-1'!B16</f>
        <v>77</v>
      </c>
      <c r="AF16" s="26"/>
      <c r="AG16">
        <f t="shared" si="2"/>
        <v>1826.2294850537535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10.131268264172999</v>
      </c>
      <c r="F17">
        <f>GT_Spot!P17</f>
        <v>0</v>
      </c>
      <c r="G17">
        <f>PPCL_NG!P17</f>
        <v>17.54</v>
      </c>
      <c r="H17">
        <f>PPCL_Spot!P17</f>
        <v>18.28</v>
      </c>
      <c r="I17">
        <f>Bawana_NG!P17</f>
        <v>99.62</v>
      </c>
      <c r="J17">
        <f>Bawana_RLNG!P17</f>
        <v>0</v>
      </c>
      <c r="K17">
        <f>Bawana_Spot!P17</f>
        <v>46.696108657611873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1050.8422103879836</v>
      </c>
      <c r="P17" s="77">
        <v>118.30000000000003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102.89999999999999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315.49</v>
      </c>
      <c r="AB17" s="117">
        <f>-STOA!N17</f>
        <v>0</v>
      </c>
      <c r="AC17">
        <f t="shared" si="0"/>
        <v>16.36794274443573</v>
      </c>
      <c r="AD17">
        <f t="shared" si="1"/>
        <v>1743.1816445653328</v>
      </c>
      <c r="AE17">
        <f>'IDT-1'!B17</f>
        <v>49</v>
      </c>
      <c r="AF17" s="26"/>
      <c r="AG17">
        <f t="shared" si="2"/>
        <v>1792.1816445653328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10.131268264172999</v>
      </c>
      <c r="F18">
        <f>GT_Spot!P18</f>
        <v>0</v>
      </c>
      <c r="G18">
        <f>PPCL_NG!P18</f>
        <v>17.54</v>
      </c>
      <c r="H18">
        <f>PPCL_Spot!P18</f>
        <v>18.28</v>
      </c>
      <c r="I18">
        <f>Bawana_NG!P18</f>
        <v>99.62</v>
      </c>
      <c r="J18">
        <f>Bawana_RLNG!P18</f>
        <v>0</v>
      </c>
      <c r="K18">
        <f>Bawana_Spot!P18</f>
        <v>46.696108657611873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1083.5112971191754</v>
      </c>
      <c r="P18" s="77">
        <v>118.30000000000003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101.44000000000001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315.49</v>
      </c>
      <c r="AB18" s="117">
        <f>-STOA!N18</f>
        <v>0</v>
      </c>
      <c r="AC18">
        <f t="shared" si="0"/>
        <v>16.908926533336079</v>
      </c>
      <c r="AD18">
        <f t="shared" si="1"/>
        <v>1743.8497475076242</v>
      </c>
      <c r="AE18">
        <f>'IDT-1'!B18</f>
        <v>26</v>
      </c>
      <c r="AF18" s="26"/>
      <c r="AG18">
        <f t="shared" si="2"/>
        <v>1769.8497475076242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10.427159090909091</v>
      </c>
      <c r="F19">
        <f>GT_Spot!P19</f>
        <v>0</v>
      </c>
      <c r="G19">
        <f>PPCL_NG!P19</f>
        <v>17.54</v>
      </c>
      <c r="H19">
        <f>PPCL_Spot!P19</f>
        <v>18.28</v>
      </c>
      <c r="I19">
        <f>Bawana_NG!P19</f>
        <v>99.62</v>
      </c>
      <c r="J19">
        <f>Bawana_RLNG!P19</f>
        <v>0</v>
      </c>
      <c r="K19">
        <f>Bawana_Spot!P19</f>
        <v>44.999999999999993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1071.4225063558292</v>
      </c>
      <c r="P19" s="77">
        <v>118.30000000000003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99.490000000000009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170.31000000000003</v>
      </c>
      <c r="AB19" s="117">
        <f>-STOA!N19</f>
        <v>0</v>
      </c>
      <c r="AC19">
        <f t="shared" si="0"/>
        <v>15.406697982484971</v>
      </c>
      <c r="AD19">
        <f t="shared" si="1"/>
        <v>1594.7329674642533</v>
      </c>
      <c r="AE19">
        <f>'IDT-1'!B19</f>
        <v>179</v>
      </c>
      <c r="AF19" s="26"/>
      <c r="AG19">
        <f t="shared" si="2"/>
        <v>1773.7329674642533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10.427159090909091</v>
      </c>
      <c r="F20">
        <f>GT_Spot!P20</f>
        <v>0</v>
      </c>
      <c r="G20">
        <f>PPCL_NG!P20</f>
        <v>17.54</v>
      </c>
      <c r="H20">
        <f>PPCL_Spot!P20</f>
        <v>18.28</v>
      </c>
      <c r="I20">
        <f>Bawana_NG!P20</f>
        <v>99.62</v>
      </c>
      <c r="J20">
        <f>Bawana_RLNG!P20</f>
        <v>0</v>
      </c>
      <c r="K20">
        <f>Bawana_Spot!P20</f>
        <v>46.696108657611873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1084.3230370414292</v>
      </c>
      <c r="P20" s="77">
        <v>118.30000000000003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97.4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170.31000000000003</v>
      </c>
      <c r="AB20" s="117">
        <f>-STOA!N20</f>
        <v>0</v>
      </c>
      <c r="AC20">
        <f t="shared" si="0"/>
        <v>15.605537683927189</v>
      </c>
      <c r="AD20">
        <f t="shared" si="1"/>
        <v>1597.0407671060229</v>
      </c>
      <c r="AE20">
        <f>'IDT-1'!B20</f>
        <v>160</v>
      </c>
      <c r="AF20" s="26"/>
      <c r="AG20">
        <f t="shared" si="2"/>
        <v>1757.0407671060229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13.764927288280582</v>
      </c>
      <c r="F21">
        <f>GT_Spot!P21</f>
        <v>0</v>
      </c>
      <c r="G21">
        <f>PPCL_NG!P21</f>
        <v>17.54</v>
      </c>
      <c r="H21">
        <f>PPCL_Spot!P21</f>
        <v>18.28</v>
      </c>
      <c r="I21">
        <f>Bawana_NG!P21</f>
        <v>99.62</v>
      </c>
      <c r="J21">
        <f>Bawana_RLNG!P21</f>
        <v>0</v>
      </c>
      <c r="K21">
        <f>Bawana_Spot!P21</f>
        <v>46.696108657611873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1096.0036664494294</v>
      </c>
      <c r="P21" s="77">
        <v>118.30000000000003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94.19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170.31000000000003</v>
      </c>
      <c r="AB21" s="117">
        <f>-STOA!N21</f>
        <v>0</v>
      </c>
      <c r="AC21">
        <f t="shared" si="0"/>
        <v>16.251017361708374</v>
      </c>
      <c r="AD21">
        <f t="shared" si="1"/>
        <v>1547.2036850336135</v>
      </c>
      <c r="AE21">
        <f>'IDT-1'!B21</f>
        <v>147</v>
      </c>
      <c r="AF21" s="26"/>
      <c r="AG21">
        <f t="shared" si="2"/>
        <v>1694.2036850336135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13.764927288280582</v>
      </c>
      <c r="F22">
        <f>GT_Spot!P22</f>
        <v>0</v>
      </c>
      <c r="G22">
        <f>PPCL_NG!P22</f>
        <v>17.54</v>
      </c>
      <c r="H22">
        <f>PPCL_Spot!P22</f>
        <v>18.28</v>
      </c>
      <c r="I22">
        <f>Bawana_NG!P22</f>
        <v>99.62</v>
      </c>
      <c r="J22">
        <f>Bawana_RLNG!P22</f>
        <v>0</v>
      </c>
      <c r="K22">
        <f>Bawana_Spot!P22</f>
        <v>46.696108657611873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1099.5110017006293</v>
      </c>
      <c r="P22" s="77">
        <v>118.30000000000003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92.7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170.31000000000003</v>
      </c>
      <c r="AB22" s="117">
        <f>-STOA!N22</f>
        <v>0</v>
      </c>
      <c r="AC22">
        <f t="shared" si="0"/>
        <v>15.913644811031121</v>
      </c>
      <c r="AD22">
        <f t="shared" si="1"/>
        <v>1589.5583928354906</v>
      </c>
      <c r="AE22">
        <f>'IDT-1'!B22</f>
        <v>136</v>
      </c>
      <c r="AF22" s="26"/>
      <c r="AG22">
        <f t="shared" si="2"/>
        <v>1725.5583928354906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13.764927288280582</v>
      </c>
      <c r="F23">
        <f>GT_Spot!P23</f>
        <v>0</v>
      </c>
      <c r="G23">
        <f>PPCL_NG!P23</f>
        <v>17.54</v>
      </c>
      <c r="H23">
        <f>PPCL_Spot!P23</f>
        <v>19.55</v>
      </c>
      <c r="I23">
        <f>Bawana_NG!P23</f>
        <v>99.62</v>
      </c>
      <c r="J23">
        <f>Bawana_RLNG!P23</f>
        <v>0</v>
      </c>
      <c r="K23">
        <f>Bawana_Spot!P23</f>
        <v>46.696108657611873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1116.9812392134295</v>
      </c>
      <c r="P23" s="77">
        <v>118.30000000000003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89.25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170.31000000000003</v>
      </c>
      <c r="AB23" s="117">
        <f>-STOA!N23</f>
        <v>0</v>
      </c>
      <c r="AC23">
        <f t="shared" si="0"/>
        <v>15.932783243355221</v>
      </c>
      <c r="AD23">
        <f t="shared" si="1"/>
        <v>1617.8294919159666</v>
      </c>
      <c r="AE23">
        <f>'IDT-1'!B23</f>
        <v>107</v>
      </c>
      <c r="AF23" s="26"/>
      <c r="AG23">
        <f t="shared" si="2"/>
        <v>1724.8294919159666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13.764927288280582</v>
      </c>
      <c r="F24">
        <f>GT_Spot!P24</f>
        <v>0</v>
      </c>
      <c r="G24">
        <f>PPCL_NG!P24</f>
        <v>17.54</v>
      </c>
      <c r="H24">
        <f>PPCL_Spot!P24</f>
        <v>19.55</v>
      </c>
      <c r="I24">
        <f>Bawana_NG!P24</f>
        <v>99.62</v>
      </c>
      <c r="J24">
        <f>Bawana_RLNG!P24</f>
        <v>0</v>
      </c>
      <c r="K24">
        <f>Bawana_Spot!P24</f>
        <v>46.696108657611873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1086.3142628427076</v>
      </c>
      <c r="P24" s="77">
        <v>118.30000000000003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88.16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170.31000000000003</v>
      </c>
      <c r="AB24" s="117">
        <f>-STOA!N24</f>
        <v>0</v>
      </c>
      <c r="AC24">
        <f t="shared" si="0"/>
        <v>15.422490535715792</v>
      </c>
      <c r="AD24">
        <f t="shared" si="1"/>
        <v>1612.5828082528844</v>
      </c>
      <c r="AE24">
        <f>'IDT-1'!B24</f>
        <v>94</v>
      </c>
      <c r="AF24" s="26"/>
      <c r="AG24">
        <f t="shared" si="2"/>
        <v>1706.5828082528844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13.764927288280582</v>
      </c>
      <c r="F25">
        <f>GT_Spot!P25</f>
        <v>0</v>
      </c>
      <c r="G25">
        <f>PPCL_NG!P25</f>
        <v>17.54</v>
      </c>
      <c r="H25">
        <f>PPCL_Spot!P25</f>
        <v>19.55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1105.3759192824409</v>
      </c>
      <c r="P25" s="77">
        <v>118.30000000000003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87.67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170.31000000000003</v>
      </c>
      <c r="AB25" s="117">
        <f>-STOA!N25</f>
        <v>0</v>
      </c>
      <c r="AC25">
        <f t="shared" si="0"/>
        <v>15.553239101154068</v>
      </c>
      <c r="AD25">
        <f t="shared" si="1"/>
        <v>1631.3276074695673</v>
      </c>
      <c r="AE25">
        <f>'IDT-1'!B25</f>
        <v>64</v>
      </c>
      <c r="AF25" s="26"/>
      <c r="AG25">
        <f t="shared" si="2"/>
        <v>1695.3276074695673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13.764927288280582</v>
      </c>
      <c r="F26">
        <f>GT_Spot!P26</f>
        <v>0</v>
      </c>
      <c r="G26">
        <f>PPCL_NG!P26</f>
        <v>17.54</v>
      </c>
      <c r="H26">
        <f>PPCL_Spot!P26</f>
        <v>19.55</v>
      </c>
      <c r="I26">
        <f>Bawana_NG!P26</f>
        <v>99.62</v>
      </c>
      <c r="J26">
        <f>Bawana_RLNG!P26</f>
        <v>0</v>
      </c>
      <c r="K26">
        <f>Bawana_Spot!P26</f>
        <v>46.696108657611873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1094.0798028864408</v>
      </c>
      <c r="P26" s="77">
        <v>118.30000000000003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86.76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170.31000000000003</v>
      </c>
      <c r="AB26" s="117">
        <f>-STOA!N26</f>
        <v>0</v>
      </c>
      <c r="AC26">
        <f t="shared" si="0"/>
        <v>15.549532308278206</v>
      </c>
      <c r="AD26">
        <f t="shared" si="1"/>
        <v>1610.821306524055</v>
      </c>
      <c r="AE26">
        <f>'IDT-1'!B26</f>
        <v>48</v>
      </c>
      <c r="AF26" s="26"/>
      <c r="AG26">
        <f t="shared" si="2"/>
        <v>1658.821306524055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9.4576694074284084</v>
      </c>
      <c r="F27">
        <f>GT_Spot!P27</f>
        <v>0</v>
      </c>
      <c r="G27">
        <f>PPCL_NG!P27</f>
        <v>17.54</v>
      </c>
      <c r="H27">
        <f>PPCL_Spot!P27</f>
        <v>17.64</v>
      </c>
      <c r="I27">
        <f>Bawana_NG!P27</f>
        <v>99.62</v>
      </c>
      <c r="J27">
        <f>Bawana_RLNG!P27</f>
        <v>0</v>
      </c>
      <c r="K27">
        <f>Bawana_Spot!P27</f>
        <v>46.696108657611873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1092.902400357641</v>
      </c>
      <c r="P27" s="77">
        <v>118.30000000000003</v>
      </c>
      <c r="Q27" s="77">
        <v>29.75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86.19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118.91</v>
      </c>
      <c r="AB27" s="117">
        <f>-STOA!N27</f>
        <v>0</v>
      </c>
      <c r="AC27">
        <f t="shared" si="0"/>
        <v>15.382248397561083</v>
      </c>
      <c r="AD27">
        <f t="shared" si="1"/>
        <v>1511.6239300251202</v>
      </c>
      <c r="AE27">
        <f>'IDT-1'!B27</f>
        <v>79</v>
      </c>
      <c r="AF27" s="26"/>
      <c r="AG27">
        <f t="shared" si="2"/>
        <v>1590.6239300251202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9.4576694074284084</v>
      </c>
      <c r="F28">
        <f>GT_Spot!P28</f>
        <v>0</v>
      </c>
      <c r="G28">
        <f>PPCL_NG!P28</f>
        <v>17.54</v>
      </c>
      <c r="H28">
        <f>PPCL_Spot!P28</f>
        <v>19.55</v>
      </c>
      <c r="I28">
        <f>Bawana_NG!P28</f>
        <v>99.62</v>
      </c>
      <c r="J28">
        <f>Bawana_RLNG!P28</f>
        <v>0</v>
      </c>
      <c r="K28">
        <f>Bawana_Spot!P28</f>
        <v>46.696108657611873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1090.1146192032409</v>
      </c>
      <c r="P28" s="77">
        <v>118.30000000000003</v>
      </c>
      <c r="Q28" s="77">
        <v>29.75</v>
      </c>
      <c r="R28" s="80">
        <v>0.43999999999999989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84.91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118.91</v>
      </c>
      <c r="AB28" s="117">
        <f>-STOA!N28</f>
        <v>0</v>
      </c>
      <c r="AC28">
        <f t="shared" si="0"/>
        <v>14.836468272070643</v>
      </c>
      <c r="AD28">
        <f t="shared" si="1"/>
        <v>1570.6819289962109</v>
      </c>
      <c r="AE28">
        <f>'IDT-1'!B28</f>
        <v>58</v>
      </c>
      <c r="AF28" s="26"/>
      <c r="AG28">
        <f t="shared" si="2"/>
        <v>1628.6819289962109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9.4576694074284084</v>
      </c>
      <c r="F29">
        <f>GT_Spot!P29</f>
        <v>0</v>
      </c>
      <c r="G29">
        <f>PPCL_NG!P29</f>
        <v>17.54</v>
      </c>
      <c r="H29">
        <f>PPCL_Spot!P29</f>
        <v>19.55</v>
      </c>
      <c r="I29">
        <f>Bawana_NG!P29</f>
        <v>99.62</v>
      </c>
      <c r="J29">
        <f>Bawana_RLNG!P29</f>
        <v>0</v>
      </c>
      <c r="K29">
        <f>Bawana_Spot!P29</f>
        <v>46.696108657611873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1077.4867280664409</v>
      </c>
      <c r="P29" s="77">
        <v>118.30000000000003</v>
      </c>
      <c r="Q29" s="77">
        <v>29.75</v>
      </c>
      <c r="R29" s="80">
        <v>5.1139097169089522</v>
      </c>
      <c r="S29" s="80">
        <v>0</v>
      </c>
      <c r="T29" s="78">
        <f>SUMPRODUCT(LTA!F29:AJ29,LTA!F$101:AJ$101,LTA!F$103:AJ$103)</f>
        <v>2.06</v>
      </c>
      <c r="U29" s="78">
        <f>SUMPRODUCT(LTA!F29:AJ29,LTA!F$102:AJ$102,LTA!F$103:AJ$103)</f>
        <v>82.09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119.61</v>
      </c>
      <c r="AB29" s="117">
        <f>-STOA!N29</f>
        <v>0</v>
      </c>
      <c r="AC29">
        <f t="shared" si="0"/>
        <v>14.763921235575598</v>
      </c>
      <c r="AD29">
        <f t="shared" si="1"/>
        <v>1562.5104946128142</v>
      </c>
      <c r="AE29">
        <f>'IDT-1'!B29</f>
        <v>46</v>
      </c>
      <c r="AF29" s="26"/>
      <c r="AG29">
        <f t="shared" si="2"/>
        <v>1608.5104946128142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9.4576694074284084</v>
      </c>
      <c r="F30">
        <f>GT_Spot!P30</f>
        <v>0</v>
      </c>
      <c r="G30">
        <f>PPCL_NG!P30</f>
        <v>17.54</v>
      </c>
      <c r="H30">
        <f>PPCL_Spot!P30</f>
        <v>19.55</v>
      </c>
      <c r="I30">
        <f>Bawana_NG!P30</f>
        <v>99.62</v>
      </c>
      <c r="J30">
        <f>Bawana_RLNG!P30</f>
        <v>0</v>
      </c>
      <c r="K30">
        <f>Bawana_Spot!P30</f>
        <v>46.696108657611873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1072.2590416452599</v>
      </c>
      <c r="P30" s="77">
        <v>118.30000000000003</v>
      </c>
      <c r="Q30" s="77">
        <v>29.75</v>
      </c>
      <c r="R30" s="80">
        <v>13.42</v>
      </c>
      <c r="S30" s="80">
        <v>0</v>
      </c>
      <c r="T30" s="78">
        <f>SUMPRODUCT(LTA!F30:AJ30,LTA!F$101:AJ$101,LTA!F$103:AJ$103)</f>
        <v>7.33</v>
      </c>
      <c r="U30" s="78">
        <f>SUMPRODUCT(LTA!F30:AJ30,LTA!F$102:AJ$102,LTA!F$103:AJ$103)</f>
        <v>80.23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120.31</v>
      </c>
      <c r="AB30" s="117">
        <f>-STOA!N30</f>
        <v>0</v>
      </c>
      <c r="AC30">
        <f t="shared" si="0"/>
        <v>14.738397914338453</v>
      </c>
      <c r="AD30">
        <f t="shared" si="1"/>
        <v>1579.7244217959615</v>
      </c>
      <c r="AE30">
        <f>'IDT-1'!B30</f>
        <v>0</v>
      </c>
      <c r="AF30" s="26"/>
      <c r="AG30">
        <f t="shared" si="2"/>
        <v>1579.7244217959615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9.4576694074284084</v>
      </c>
      <c r="F31">
        <f>GT_Spot!P31</f>
        <v>0</v>
      </c>
      <c r="G31">
        <f>PPCL_NG!P31</f>
        <v>17.54</v>
      </c>
      <c r="H31">
        <f>PPCL_Spot!P31</f>
        <v>19.55</v>
      </c>
      <c r="I31">
        <f>Bawana_NG!P31</f>
        <v>99.62</v>
      </c>
      <c r="J31">
        <f>Bawana_RLNG!P31</f>
        <v>0</v>
      </c>
      <c r="K31">
        <f>Bawana_Spot!P31</f>
        <v>44.996345919610228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1051.0286113200727</v>
      </c>
      <c r="P31" s="77">
        <v>118.30000000000003</v>
      </c>
      <c r="Q31" s="77">
        <v>29.75</v>
      </c>
      <c r="R31" s="80">
        <v>22.27</v>
      </c>
      <c r="S31" s="80">
        <v>0</v>
      </c>
      <c r="T31" s="78">
        <f>SUMPRODUCT(LTA!F31:AJ31,LTA!F$101:AJ$101,LTA!F$103:AJ$103)</f>
        <v>14.61</v>
      </c>
      <c r="U31" s="78">
        <f>SUMPRODUCT(LTA!F31:AJ31,LTA!F$102:AJ$102,LTA!F$103:AJ$103)</f>
        <v>95.649999999999991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121.00999999999999</v>
      </c>
      <c r="AB31" s="117">
        <f>-STOA!N31</f>
        <v>0</v>
      </c>
      <c r="AC31">
        <f t="shared" si="0"/>
        <v>15.086756041048254</v>
      </c>
      <c r="AD31">
        <f t="shared" si="1"/>
        <v>1558.6958706060632</v>
      </c>
      <c r="AE31">
        <f>'IDT-1'!B31</f>
        <v>0</v>
      </c>
      <c r="AF31" s="26"/>
      <c r="AG31">
        <f t="shared" si="2"/>
        <v>1558.6958706060632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13.764927288280582</v>
      </c>
      <c r="F32">
        <f>GT_Spot!P32</f>
        <v>0</v>
      </c>
      <c r="G32">
        <f>PPCL_NG!P32</f>
        <v>17.54</v>
      </c>
      <c r="H32">
        <f>PPCL_Spot!P32</f>
        <v>19.55</v>
      </c>
      <c r="I32">
        <f>Bawana_NG!P32</f>
        <v>99.62</v>
      </c>
      <c r="J32">
        <f>Bawana_RLNG!P32</f>
        <v>0</v>
      </c>
      <c r="K32">
        <f>Bawana_Spot!P32</f>
        <v>46.696108657611873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1034.2641001258692</v>
      </c>
      <c r="P32" s="77">
        <v>118.30000000000003</v>
      </c>
      <c r="Q32" s="77">
        <v>29.75</v>
      </c>
      <c r="R32" s="80">
        <v>22</v>
      </c>
      <c r="S32" s="80">
        <v>0</v>
      </c>
      <c r="T32" s="78">
        <f>SUMPRODUCT(LTA!F32:AJ32,LTA!F$101:AJ$101,LTA!F$103:AJ$103)</f>
        <v>30.07</v>
      </c>
      <c r="U32" s="78">
        <f>SUMPRODUCT(LTA!F32:AJ32,LTA!F$102:AJ$102,LTA!F$103:AJ$103)</f>
        <v>96.070000000000007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122.41</v>
      </c>
      <c r="AB32" s="117">
        <f>-STOA!N32</f>
        <v>0</v>
      </c>
      <c r="AC32">
        <f t="shared" si="0"/>
        <v>15.319340674429082</v>
      </c>
      <c r="AD32">
        <f t="shared" si="1"/>
        <v>1544.7157953973326</v>
      </c>
      <c r="AE32">
        <f>'IDT-1'!B32</f>
        <v>0</v>
      </c>
      <c r="AF32" s="26"/>
      <c r="AG32">
        <f t="shared" si="2"/>
        <v>1544.7157953973326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13.764927288280582</v>
      </c>
      <c r="F33">
        <f>GT_Spot!P33</f>
        <v>0</v>
      </c>
      <c r="G33">
        <f>PPCL_NG!P33</f>
        <v>17.54</v>
      </c>
      <c r="H33">
        <f>PPCL_Spot!P33</f>
        <v>16.66</v>
      </c>
      <c r="I33">
        <f>Bawana_NG!P33</f>
        <v>99.62</v>
      </c>
      <c r="J33">
        <f>Bawana_RLNG!P33</f>
        <v>0</v>
      </c>
      <c r="K33">
        <f>Bawana_Spot!P33</f>
        <v>46.696108657611873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971.03990036702055</v>
      </c>
      <c r="P33" s="77">
        <v>118.30000000000003</v>
      </c>
      <c r="Q33" s="77">
        <v>29.75</v>
      </c>
      <c r="R33" s="80">
        <v>22</v>
      </c>
      <c r="S33" s="80">
        <v>0</v>
      </c>
      <c r="T33" s="78">
        <f>SUMPRODUCT(LTA!F33:AJ33,LTA!F$101:AJ$101,LTA!F$103:AJ$103)</f>
        <v>46.32</v>
      </c>
      <c r="U33" s="78">
        <f>SUMPRODUCT(LTA!F33:AJ33,LTA!F$102:AJ$102,LTA!F$103:AJ$103)</f>
        <v>96.47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123.81</v>
      </c>
      <c r="AB33" s="117">
        <f>-STOA!N33</f>
        <v>0</v>
      </c>
      <c r="AC33">
        <f t="shared" si="0"/>
        <v>15.34028209266098</v>
      </c>
      <c r="AD33">
        <f t="shared" si="1"/>
        <v>1446.6306542202519</v>
      </c>
      <c r="AE33">
        <f>'IDT-1'!B33</f>
        <v>0</v>
      </c>
      <c r="AF33" s="26"/>
      <c r="AG33">
        <f t="shared" si="2"/>
        <v>1446.6306542202519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13.764927288280582</v>
      </c>
      <c r="F34">
        <f>GT_Spot!P34</f>
        <v>0</v>
      </c>
      <c r="G34">
        <f>PPCL_NG!P34</f>
        <v>17.54</v>
      </c>
      <c r="H34">
        <f>PPCL_Spot!P34</f>
        <v>19.55</v>
      </c>
      <c r="I34">
        <f>Bawana_NG!P34</f>
        <v>99.62</v>
      </c>
      <c r="J34">
        <f>Bawana_RLNG!P34</f>
        <v>0</v>
      </c>
      <c r="K34">
        <f>Bawana_Spot!P34</f>
        <v>46.696108657611873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928.23914852384905</v>
      </c>
      <c r="P34" s="77">
        <v>118.30000000000003</v>
      </c>
      <c r="Q34" s="77">
        <v>29.75</v>
      </c>
      <c r="R34" s="80">
        <v>22</v>
      </c>
      <c r="S34" s="80">
        <v>0</v>
      </c>
      <c r="T34" s="78">
        <f>SUMPRODUCT(LTA!F34:AJ34,LTA!F$101:AJ$101,LTA!F$103:AJ$103)</f>
        <v>66.27</v>
      </c>
      <c r="U34" s="78">
        <f>SUMPRODUCT(LTA!F34:AJ34,LTA!F$102:AJ$102,LTA!F$103:AJ$103)</f>
        <v>98.35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125.21</v>
      </c>
      <c r="AB34" s="117">
        <f>-STOA!N34</f>
        <v>0</v>
      </c>
      <c r="AC34">
        <f t="shared" si="0"/>
        <v>14.749585100331304</v>
      </c>
      <c r="AD34">
        <f t="shared" si="1"/>
        <v>1480.5405993694101</v>
      </c>
      <c r="AE34">
        <f>'IDT-1'!B34</f>
        <v>0</v>
      </c>
      <c r="AF34" s="26"/>
      <c r="AG34">
        <f t="shared" si="2"/>
        <v>1480.5405993694101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13.764927288280582</v>
      </c>
      <c r="F35">
        <f>GT_Spot!P35</f>
        <v>0</v>
      </c>
      <c r="G35">
        <f>PPCL_NG!P35</f>
        <v>17.54</v>
      </c>
      <c r="H35">
        <f>PPCL_Spot!P35</f>
        <v>17.64</v>
      </c>
      <c r="I35">
        <f>Bawana_NG!P35</f>
        <v>99.62</v>
      </c>
      <c r="J35">
        <f>Bawana_RLNG!P35</f>
        <v>0</v>
      </c>
      <c r="K35">
        <f>Bawana_Spot!P35</f>
        <v>46.696108657611873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888.7231433724096</v>
      </c>
      <c r="P35" s="77">
        <v>118.30000000000003</v>
      </c>
      <c r="Q35" s="77">
        <v>29.75</v>
      </c>
      <c r="R35" s="80">
        <v>35.999999999999993</v>
      </c>
      <c r="S35" s="80">
        <v>0</v>
      </c>
      <c r="T35" s="78">
        <f>SUMPRODUCT(LTA!F35:AJ35,LTA!F$101:AJ$101,LTA!F$103:AJ$103)</f>
        <v>90.42</v>
      </c>
      <c r="U35" s="78">
        <f>SUMPRODUCT(LTA!F35:AJ35,LTA!F$102:AJ$102,LTA!F$103:AJ$103)</f>
        <v>98.8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128.01</v>
      </c>
      <c r="AB35" s="117">
        <f>-STOA!N35</f>
        <v>0</v>
      </c>
      <c r="AC35">
        <f t="shared" si="0"/>
        <v>15.143900242084998</v>
      </c>
      <c r="AD35">
        <f t="shared" si="1"/>
        <v>1435.6802790762169</v>
      </c>
      <c r="AE35">
        <f>'IDT-1'!B35</f>
        <v>0</v>
      </c>
      <c r="AF35" s="26"/>
      <c r="AG35">
        <f t="shared" si="2"/>
        <v>1435.6802790762169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-134.44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13.764927288280582</v>
      </c>
      <c r="F36">
        <f>GT_Spot!P36</f>
        <v>0</v>
      </c>
      <c r="G36">
        <f>PPCL_NG!P36</f>
        <v>17.54</v>
      </c>
      <c r="H36">
        <f>PPCL_Spot!P36</f>
        <v>17.64</v>
      </c>
      <c r="I36">
        <f>Bawana_NG!P36</f>
        <v>99.62</v>
      </c>
      <c r="J36">
        <f>Bawana_RLNG!P36</f>
        <v>0</v>
      </c>
      <c r="K36">
        <f>Bawana_Spot!P36</f>
        <v>46.696108657611873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869.36742458887477</v>
      </c>
      <c r="P36" s="77">
        <v>118.30000000000003</v>
      </c>
      <c r="Q36" s="77">
        <v>29.75</v>
      </c>
      <c r="R36" s="80">
        <v>35.999999999999993</v>
      </c>
      <c r="S36" s="80">
        <v>0</v>
      </c>
      <c r="T36" s="78">
        <f>SUMPRODUCT(LTA!F36:AJ36,LTA!F$101:AJ$101,LTA!F$103:AJ$103)</f>
        <v>116.61</v>
      </c>
      <c r="U36" s="78">
        <f>SUMPRODUCT(LTA!F36:AJ36,LTA!F$102:AJ$102,LTA!F$103:AJ$103)</f>
        <v>99.589999999999989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130.10999999999999</v>
      </c>
      <c r="AB36" s="117">
        <f>-STOA!N36</f>
        <v>0</v>
      </c>
      <c r="AC36">
        <f t="shared" si="0"/>
        <v>15.278836305813295</v>
      </c>
      <c r="AD36">
        <f t="shared" si="1"/>
        <v>1439.7096242289538</v>
      </c>
      <c r="AE36">
        <f>'IDT-1'!B36</f>
        <v>0</v>
      </c>
      <c r="AF36" s="26"/>
      <c r="AG36">
        <f t="shared" si="2"/>
        <v>1439.7096242289538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13.764927288280582</v>
      </c>
      <c r="F37">
        <f>GT_Spot!P37</f>
        <v>0</v>
      </c>
      <c r="G37">
        <f>PPCL_NG!P37</f>
        <v>17.54</v>
      </c>
      <c r="H37">
        <f>PPCL_Spot!P37</f>
        <v>17.64</v>
      </c>
      <c r="I37">
        <f>Bawana_NG!P37</f>
        <v>99.62</v>
      </c>
      <c r="J37">
        <f>Bawana_RLNG!P37</f>
        <v>0</v>
      </c>
      <c r="K37">
        <f>Bawana_Spot!P37</f>
        <v>46.696108657611873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816.41901432399038</v>
      </c>
      <c r="P37" s="77">
        <v>118.30000000000003</v>
      </c>
      <c r="Q37" s="77">
        <v>29.75</v>
      </c>
      <c r="R37" s="80">
        <v>35.999999999999993</v>
      </c>
      <c r="S37" s="80">
        <v>0</v>
      </c>
      <c r="T37" s="78">
        <f>SUMPRODUCT(LTA!F37:AJ37,LTA!F$101:AJ$101,LTA!F$103:AJ$103)</f>
        <v>142.57</v>
      </c>
      <c r="U37" s="78">
        <f>SUMPRODUCT(LTA!F37:AJ37,LTA!F$102:AJ$102,LTA!F$103:AJ$103)</f>
        <v>98.13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132.91</v>
      </c>
      <c r="AB37" s="117">
        <f>-STOA!N37</f>
        <v>0</v>
      </c>
      <c r="AC37">
        <f t="shared" si="0"/>
        <v>14.529320771672792</v>
      </c>
      <c r="AD37">
        <f t="shared" si="1"/>
        <v>1473.8107294982103</v>
      </c>
      <c r="AE37">
        <f>'IDT-1'!B37</f>
        <v>0</v>
      </c>
      <c r="AF37" s="26"/>
      <c r="AG37">
        <f t="shared" si="2"/>
        <v>1473.8107294982103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13.764927288280582</v>
      </c>
      <c r="F38">
        <f>GT_Spot!P38</f>
        <v>0</v>
      </c>
      <c r="G38">
        <f>PPCL_NG!P38</f>
        <v>17.54</v>
      </c>
      <c r="H38">
        <f>PPCL_Spot!P38</f>
        <v>17.64</v>
      </c>
      <c r="I38">
        <f>Bawana_NG!P38</f>
        <v>99.62</v>
      </c>
      <c r="J38">
        <f>Bawana_RLNG!P38</f>
        <v>0</v>
      </c>
      <c r="K38">
        <f>Bawana_Spot!P38</f>
        <v>46.696108657611873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786.30764485216093</v>
      </c>
      <c r="P38" s="77">
        <v>118.30000000000003</v>
      </c>
      <c r="Q38" s="77">
        <v>29.75</v>
      </c>
      <c r="R38" s="80">
        <v>35.999999999999993</v>
      </c>
      <c r="S38" s="80">
        <v>0</v>
      </c>
      <c r="T38" s="78">
        <f>SUMPRODUCT(LTA!F38:AJ38,LTA!F$101:AJ$101,LTA!F$103:AJ$103)</f>
        <v>167.39</v>
      </c>
      <c r="U38" s="78">
        <f>SUMPRODUCT(LTA!F38:AJ38,LTA!F$102:AJ$102,LTA!F$103:AJ$103)</f>
        <v>96.97999999999999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136.41</v>
      </c>
      <c r="AB38" s="117">
        <f>-STOA!N38</f>
        <v>0</v>
      </c>
      <c r="AC38">
        <f t="shared" si="0"/>
        <v>14.974865291749262</v>
      </c>
      <c r="AD38">
        <f t="shared" si="1"/>
        <v>1417.3238155063043</v>
      </c>
      <c r="AE38">
        <f>'IDT-1'!B38</f>
        <v>0</v>
      </c>
      <c r="AF38" s="26"/>
      <c r="AG38">
        <f t="shared" si="2"/>
        <v>1417.3238155063043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-134.1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13.648930710008553</v>
      </c>
      <c r="F39">
        <f>GT_Spot!P39</f>
        <v>0</v>
      </c>
      <c r="G39">
        <f>PPCL_NG!P39</f>
        <v>17.54</v>
      </c>
      <c r="H39">
        <f>PPCL_Spot!P39</f>
        <v>14.66</v>
      </c>
      <c r="I39">
        <f>Bawana_NG!P39</f>
        <v>99.62</v>
      </c>
      <c r="J39">
        <f>Bawana_RLNG!P39</f>
        <v>0</v>
      </c>
      <c r="K39">
        <f>Bawana_Spot!P39</f>
        <v>46.696108657611873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781.95225518703273</v>
      </c>
      <c r="P39" s="77">
        <v>118.30000000000003</v>
      </c>
      <c r="Q39" s="77">
        <v>29.75</v>
      </c>
      <c r="R39" s="80">
        <v>35.999999999999993</v>
      </c>
      <c r="S39" s="80">
        <v>0</v>
      </c>
      <c r="T39" s="78">
        <f>SUMPRODUCT(LTA!F39:AJ39,LTA!F$101:AJ$101,LTA!F$103:AJ$103)</f>
        <v>191</v>
      </c>
      <c r="U39" s="78">
        <f>SUMPRODUCT(LTA!F39:AJ39,LTA!F$102:AJ$102,LTA!F$103:AJ$103)</f>
        <v>92.33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138.56</v>
      </c>
      <c r="AB39" s="117">
        <f>-STOA!N39</f>
        <v>0</v>
      </c>
      <c r="AC39">
        <f t="shared" si="0"/>
        <v>14.756804434211698</v>
      </c>
      <c r="AD39">
        <f t="shared" si="1"/>
        <v>1469.3004901204413</v>
      </c>
      <c r="AE39">
        <f>'IDT-1'!B39</f>
        <v>0</v>
      </c>
      <c r="AF39" s="26"/>
      <c r="AG39">
        <f t="shared" si="2"/>
        <v>1469.3004901204413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13.648930710008553</v>
      </c>
      <c r="F40">
        <f>GT_Spot!P40</f>
        <v>0</v>
      </c>
      <c r="G40">
        <f>PPCL_NG!P40</f>
        <v>17.54</v>
      </c>
      <c r="H40">
        <f>PPCL_Spot!P40</f>
        <v>17.64</v>
      </c>
      <c r="I40">
        <f>Bawana_NG!P40</f>
        <v>99.62</v>
      </c>
      <c r="J40">
        <f>Bawana_RLNG!P40</f>
        <v>0</v>
      </c>
      <c r="K40">
        <f>Bawana_Spot!P40</f>
        <v>46.696108657611873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781.96675273983271</v>
      </c>
      <c r="P40" s="77">
        <v>118.30000000000003</v>
      </c>
      <c r="Q40" s="77">
        <v>29.75</v>
      </c>
      <c r="R40" s="80">
        <v>35.999999999999993</v>
      </c>
      <c r="S40" s="80">
        <v>0</v>
      </c>
      <c r="T40" s="78">
        <f>SUMPRODUCT(LTA!F40:AJ40,LTA!F$101:AJ$101,LTA!F$103:AJ$103)</f>
        <v>213.97</v>
      </c>
      <c r="U40" s="78">
        <f>SUMPRODUCT(LTA!F40:AJ40,LTA!F$102:AJ$102,LTA!F$103:AJ$103)</f>
        <v>59.09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140.66</v>
      </c>
      <c r="AB40" s="117">
        <f>-STOA!N40</f>
        <v>0</v>
      </c>
      <c r="AC40">
        <f t="shared" si="0"/>
        <v>14.844431925509269</v>
      </c>
      <c r="AD40">
        <f t="shared" si="1"/>
        <v>1449.0373601819438</v>
      </c>
      <c r="AE40">
        <f>'IDT-1'!B40</f>
        <v>0</v>
      </c>
      <c r="AF40" s="26"/>
      <c r="AG40">
        <f t="shared" si="2"/>
        <v>1449.0373601819438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13.648930710008553</v>
      </c>
      <c r="F41">
        <f>GT_Spot!P41</f>
        <v>0</v>
      </c>
      <c r="G41">
        <f>PPCL_NG!P41</f>
        <v>17.54</v>
      </c>
      <c r="H41">
        <f>PPCL_Spot!P41</f>
        <v>17.64</v>
      </c>
      <c r="I41">
        <f>Bawana_NG!P41</f>
        <v>99.62</v>
      </c>
      <c r="J41">
        <f>Bawana_RLNG!P41</f>
        <v>0</v>
      </c>
      <c r="K41">
        <f>Bawana_Spot!P41</f>
        <v>46.696108657611873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776.62451411343272</v>
      </c>
      <c r="P41" s="77">
        <v>118.30000000000003</v>
      </c>
      <c r="Q41" s="77">
        <v>29.75</v>
      </c>
      <c r="R41" s="80">
        <v>35.999999999999993</v>
      </c>
      <c r="S41" s="80">
        <v>0</v>
      </c>
      <c r="T41" s="78">
        <f>SUMPRODUCT(LTA!F41:AJ41,LTA!F$101:AJ$101,LTA!F$103:AJ$103)</f>
        <v>236.6</v>
      </c>
      <c r="U41" s="78">
        <f>SUMPRODUCT(LTA!F41:AJ41,LTA!F$102:AJ$102,LTA!F$103:AJ$103)</f>
        <v>60.13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142.06</v>
      </c>
      <c r="AB41" s="117">
        <f>-STOA!N41</f>
        <v>0</v>
      </c>
      <c r="AC41">
        <f t="shared" si="0"/>
        <v>14.964767460463777</v>
      </c>
      <c r="AD41">
        <f t="shared" si="1"/>
        <v>1474.6447860205894</v>
      </c>
      <c r="AE41">
        <f>'IDT-1'!B41</f>
        <v>0</v>
      </c>
      <c r="AF41" s="26"/>
      <c r="AG41">
        <f t="shared" si="2"/>
        <v>1474.6447860205894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12.644790137951276</v>
      </c>
      <c r="F42">
        <f>GT_Spot!P42</f>
        <v>0</v>
      </c>
      <c r="G42">
        <f>PPCL_NG!P42</f>
        <v>17.54</v>
      </c>
      <c r="H42">
        <f>PPCL_Spot!P42</f>
        <v>17.64</v>
      </c>
      <c r="I42">
        <f>Bawana_NG!P42</f>
        <v>99.62</v>
      </c>
      <c r="J42">
        <f>Bawana_RLNG!P42</f>
        <v>0</v>
      </c>
      <c r="K42">
        <f>Bawana_Spot!P42</f>
        <v>46.696108657611873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776.62451411343272</v>
      </c>
      <c r="P42" s="77">
        <v>118.30000000000003</v>
      </c>
      <c r="Q42" s="77">
        <v>29.75</v>
      </c>
      <c r="R42" s="80">
        <v>35.999999999999993</v>
      </c>
      <c r="S42" s="80">
        <v>0</v>
      </c>
      <c r="T42" s="78">
        <f>SUMPRODUCT(LTA!F42:AJ42,LTA!F$101:AJ$101,LTA!F$103:AJ$103)</f>
        <v>257.13</v>
      </c>
      <c r="U42" s="78">
        <f>SUMPRODUCT(LTA!F42:AJ42,LTA!F$102:AJ$102,LTA!F$103:AJ$103)</f>
        <v>61.26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145.56</v>
      </c>
      <c r="AB42" s="117">
        <f>-STOA!N42</f>
        <v>0</v>
      </c>
      <c r="AC42">
        <f t="shared" si="0"/>
        <v>14.786701412453079</v>
      </c>
      <c r="AD42">
        <f t="shared" si="1"/>
        <v>1542.9787114965427</v>
      </c>
      <c r="AE42">
        <f>'IDT-1'!B42</f>
        <v>0</v>
      </c>
      <c r="AF42" s="26"/>
      <c r="AG42">
        <f t="shared" si="2"/>
        <v>1542.9787114965427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9.11</v>
      </c>
      <c r="F43">
        <f>GT_Spot!P43</f>
        <v>0</v>
      </c>
      <c r="G43">
        <f>PPCL_NG!P43</f>
        <v>17.54</v>
      </c>
      <c r="H43">
        <f>PPCL_Spot!P43</f>
        <v>9.1</v>
      </c>
      <c r="I43">
        <f>Bawana_NG!P43</f>
        <v>99.62</v>
      </c>
      <c r="J43">
        <f>Bawana_RLNG!P43</f>
        <v>0</v>
      </c>
      <c r="K43">
        <f>Bawana_Spot!P43</f>
        <v>46.696108657611873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777.23143185663275</v>
      </c>
      <c r="P43" s="77">
        <v>118.30000000000003</v>
      </c>
      <c r="Q43" s="77">
        <v>29.75</v>
      </c>
      <c r="R43" s="80">
        <v>35.999999999999993</v>
      </c>
      <c r="S43" s="80">
        <v>0</v>
      </c>
      <c r="T43" s="78">
        <f>SUMPRODUCT(LTA!F43:AJ43,LTA!F$101:AJ$101,LTA!F$103:AJ$103)</f>
        <v>274.89999999999998</v>
      </c>
      <c r="U43" s="78">
        <f>SUMPRODUCT(LTA!F43:AJ43,LTA!F$102:AJ$102,LTA!F$103:AJ$103)</f>
        <v>62.1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148.35999999999999</v>
      </c>
      <c r="AB43" s="117">
        <f>-STOA!N43</f>
        <v>0</v>
      </c>
      <c r="AC43">
        <f t="shared" si="0"/>
        <v>15.158292216089515</v>
      </c>
      <c r="AD43">
        <f t="shared" si="1"/>
        <v>1520.5492482981549</v>
      </c>
      <c r="AE43">
        <f>'IDT-1'!B43</f>
        <v>0</v>
      </c>
      <c r="AF43" s="26"/>
      <c r="AG43">
        <f t="shared" si="2"/>
        <v>1520.5492482981549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13.007220428529497</v>
      </c>
      <c r="F44">
        <f>GT_Spot!P44</f>
        <v>0</v>
      </c>
      <c r="G44">
        <f>PPCL_NG!P44</f>
        <v>17.54</v>
      </c>
      <c r="H44">
        <f>PPCL_Spot!P44</f>
        <v>16.66</v>
      </c>
      <c r="I44">
        <f>Bawana_NG!P44</f>
        <v>99.62</v>
      </c>
      <c r="J44">
        <f>Bawana_RLNG!P44</f>
        <v>0</v>
      </c>
      <c r="K44">
        <f>Bawana_Spot!P44</f>
        <v>46.696108657611873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777.23143185663275</v>
      </c>
      <c r="P44" s="77">
        <v>118.30000000000003</v>
      </c>
      <c r="Q44" s="77">
        <v>29.75</v>
      </c>
      <c r="R44" s="80">
        <v>35.999999999999993</v>
      </c>
      <c r="S44" s="80">
        <v>0</v>
      </c>
      <c r="T44" s="78">
        <f>SUMPRODUCT(LTA!F44:AJ44,LTA!F$101:AJ$101,LTA!F$103:AJ$103)</f>
        <v>286.39</v>
      </c>
      <c r="U44" s="78">
        <f>SUMPRODUCT(LTA!F44:AJ44,LTA!F$102:AJ$102,LTA!F$103:AJ$103)</f>
        <v>63.1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149.76</v>
      </c>
      <c r="AB44" s="117">
        <f>-STOA!N44</f>
        <v>0</v>
      </c>
      <c r="AC44">
        <f t="shared" si="0"/>
        <v>15.097247675150324</v>
      </c>
      <c r="AD44">
        <f t="shared" si="1"/>
        <v>1577.9575132676234</v>
      </c>
      <c r="AE44">
        <f>'IDT-1'!B44</f>
        <v>0</v>
      </c>
      <c r="AF44" s="26"/>
      <c r="AG44">
        <f t="shared" si="2"/>
        <v>1577.9575132676234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9.11</v>
      </c>
      <c r="F45">
        <f>GT_Spot!P45</f>
        <v>0</v>
      </c>
      <c r="G45">
        <f>PPCL_NG!P45</f>
        <v>17.54</v>
      </c>
      <c r="H45">
        <f>PPCL_Spot!P45</f>
        <v>8.8800000000000008</v>
      </c>
      <c r="I45">
        <f>Bawana_NG!P45</f>
        <v>99.62</v>
      </c>
      <c r="J45">
        <f>Bawana_RLNG!P45</f>
        <v>0</v>
      </c>
      <c r="K45">
        <f>Bawana_Spot!P45</f>
        <v>46.696108657611873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766.31298300468927</v>
      </c>
      <c r="P45" s="77">
        <v>118.30000000000003</v>
      </c>
      <c r="Q45" s="77">
        <v>29.75</v>
      </c>
      <c r="R45" s="80">
        <v>35.999999999999993</v>
      </c>
      <c r="S45" s="80">
        <v>0</v>
      </c>
      <c r="T45" s="78">
        <f>SUMPRODUCT(LTA!F45:AJ45,LTA!F$101:AJ$101,LTA!F$103:AJ$103)</f>
        <v>293.38</v>
      </c>
      <c r="U45" s="78">
        <f>SUMPRODUCT(LTA!F45:AJ45,LTA!F$102:AJ$102,LTA!F$103:AJ$103)</f>
        <v>64.09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150.45999999999998</v>
      </c>
      <c r="AB45" s="117">
        <f>-STOA!N45</f>
        <v>0</v>
      </c>
      <c r="AC45">
        <f t="shared" si="0"/>
        <v>14.603592006628251</v>
      </c>
      <c r="AD45">
        <f t="shared" si="1"/>
        <v>1644.8954996556727</v>
      </c>
      <c r="AE45">
        <f>'IDT-1'!B45</f>
        <v>0</v>
      </c>
      <c r="AF45" s="26"/>
      <c r="AG45">
        <f t="shared" si="2"/>
        <v>1644.8954996556727</v>
      </c>
      <c r="AI45" s="75">
        <f>PXIL!H45</f>
        <v>0</v>
      </c>
      <c r="AJ45" s="75">
        <f>PXIL!N45</f>
        <v>0</v>
      </c>
      <c r="AK45" s="75">
        <f>RTM_IEX!H45</f>
        <v>19.36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13.007220428529497</v>
      </c>
      <c r="F46">
        <f>GT_Spot!P46</f>
        <v>0</v>
      </c>
      <c r="G46">
        <f>PPCL_NG!P46</f>
        <v>17.54</v>
      </c>
      <c r="H46">
        <f>PPCL_Spot!P46</f>
        <v>14.66</v>
      </c>
      <c r="I46">
        <f>Bawana_NG!P46</f>
        <v>99.62</v>
      </c>
      <c r="J46">
        <f>Bawana_RLNG!P46</f>
        <v>0</v>
      </c>
      <c r="K46">
        <f>Bawana_Spot!P46</f>
        <v>46.696108657611873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746.71750125834319</v>
      </c>
      <c r="P46" s="77">
        <v>118.30000000000003</v>
      </c>
      <c r="Q46" s="77">
        <v>29.75</v>
      </c>
      <c r="R46" s="80">
        <v>35.999999999999993</v>
      </c>
      <c r="S46" s="80">
        <v>0</v>
      </c>
      <c r="T46" s="78">
        <f>SUMPRODUCT(LTA!F46:AJ46,LTA!F$101:AJ$101,LTA!F$103:AJ$103)</f>
        <v>309.52</v>
      </c>
      <c r="U46" s="78">
        <f>SUMPRODUCT(LTA!F46:AJ46,LTA!F$102:AJ$102,LTA!F$103:AJ$103)</f>
        <v>65.09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150.45999999999998</v>
      </c>
      <c r="AB46" s="117">
        <f>-STOA!N46</f>
        <v>0</v>
      </c>
      <c r="AC46">
        <f t="shared" si="0"/>
        <v>14.658519307031463</v>
      </c>
      <c r="AD46">
        <f t="shared" si="1"/>
        <v>1651.0823110374531</v>
      </c>
      <c r="AE46">
        <f>'IDT-1'!B46</f>
        <v>0</v>
      </c>
      <c r="AF46" s="26"/>
      <c r="AG46">
        <f t="shared" si="2"/>
        <v>1651.0823110374531</v>
      </c>
      <c r="AI46" s="75">
        <f>PXIL!H46</f>
        <v>0</v>
      </c>
      <c r="AJ46" s="75">
        <f>PXIL!N46</f>
        <v>0</v>
      </c>
      <c r="AK46" s="75">
        <f>RTM_IEX!H46</f>
        <v>18.38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12.07980652962515</v>
      </c>
      <c r="F47">
        <f>GT_Spot!P47</f>
        <v>0</v>
      </c>
      <c r="G47">
        <f>PPCL_NG!P47</f>
        <v>17.54</v>
      </c>
      <c r="H47">
        <f>PPCL_Spot!P47</f>
        <v>14.66</v>
      </c>
      <c r="I47">
        <f>Bawana_NG!P47</f>
        <v>99.62</v>
      </c>
      <c r="J47">
        <f>Bawana_RLNG!P47</f>
        <v>0</v>
      </c>
      <c r="K47">
        <f>Bawana_Spot!P47</f>
        <v>46.696108657611873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743.57628643677333</v>
      </c>
      <c r="P47" s="77">
        <v>118.30000000000003</v>
      </c>
      <c r="Q47" s="77">
        <v>29.75</v>
      </c>
      <c r="R47" s="80">
        <v>35.999999999999993</v>
      </c>
      <c r="S47" s="80">
        <v>0</v>
      </c>
      <c r="T47" s="78">
        <f>SUMPRODUCT(LTA!F47:AJ47,LTA!F$101:AJ$101,LTA!F$103:AJ$103)</f>
        <v>312.69</v>
      </c>
      <c r="U47" s="78">
        <f>SUMPRODUCT(LTA!F47:AJ47,LTA!F$102:AJ$102,LTA!F$103:AJ$103)</f>
        <v>67.099999999999994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151.85999999999999</v>
      </c>
      <c r="AB47" s="117">
        <f>-STOA!N47</f>
        <v>0</v>
      </c>
      <c r="AC47">
        <f t="shared" si="0"/>
        <v>14.607656649513244</v>
      </c>
      <c r="AD47">
        <f t="shared" si="1"/>
        <v>1625.2645449744969</v>
      </c>
      <c r="AE47">
        <f>'IDT-1'!B47</f>
        <v>0</v>
      </c>
      <c r="AF47" s="26"/>
      <c r="AG47">
        <f t="shared" si="2"/>
        <v>1625.2645449744969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12.07980652962515</v>
      </c>
      <c r="F48">
        <f>GT_Spot!P48</f>
        <v>0</v>
      </c>
      <c r="G48">
        <f>PPCL_NG!P48</f>
        <v>17.54</v>
      </c>
      <c r="H48">
        <f>PPCL_Spot!P48</f>
        <v>14.66</v>
      </c>
      <c r="I48">
        <f>Bawana_NG!P48</f>
        <v>99.62</v>
      </c>
      <c r="J48">
        <f>Bawana_RLNG!P48</f>
        <v>0</v>
      </c>
      <c r="K48">
        <f>Bawana_Spot!P48</f>
        <v>46.696108657611873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774.08339445410502</v>
      </c>
      <c r="P48" s="77">
        <v>118.30000000000003</v>
      </c>
      <c r="Q48" s="77">
        <v>29.75</v>
      </c>
      <c r="R48" s="80">
        <v>35.999999999999993</v>
      </c>
      <c r="S48" s="80">
        <v>0</v>
      </c>
      <c r="T48" s="78">
        <f>SUMPRODUCT(LTA!F48:AJ48,LTA!F$101:AJ$101,LTA!F$103:AJ$103)</f>
        <v>313.85000000000002</v>
      </c>
      <c r="U48" s="78">
        <f>SUMPRODUCT(LTA!F48:AJ48,LTA!F$102:AJ$102,LTA!F$103:AJ$103)</f>
        <v>69.09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151.85999999999999</v>
      </c>
      <c r="AB48" s="117">
        <f>-STOA!N48</f>
        <v>0</v>
      </c>
      <c r="AC48">
        <f t="shared" si="0"/>
        <v>14.81505792484381</v>
      </c>
      <c r="AD48">
        <f t="shared" si="1"/>
        <v>1668.7142517164982</v>
      </c>
      <c r="AE48">
        <f>'IDT-1'!B48</f>
        <v>0</v>
      </c>
      <c r="AF48" s="26"/>
      <c r="AG48">
        <f t="shared" si="2"/>
        <v>1668.7142517164982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12.07980652962515</v>
      </c>
      <c r="F49">
        <f>GT_Spot!P49</f>
        <v>0</v>
      </c>
      <c r="G49">
        <f>PPCL_NG!P49</f>
        <v>17.54</v>
      </c>
      <c r="H49">
        <f>PPCL_Spot!P49</f>
        <v>14.66</v>
      </c>
      <c r="I49">
        <f>Bawana_NG!P49</f>
        <v>99.62</v>
      </c>
      <c r="J49">
        <f>Bawana_RLNG!P49</f>
        <v>0</v>
      </c>
      <c r="K49">
        <f>Bawana_Spot!P49</f>
        <v>46.696108657611873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812.79415307258762</v>
      </c>
      <c r="P49" s="77">
        <v>118.30000000000003</v>
      </c>
      <c r="Q49" s="77">
        <v>29.75</v>
      </c>
      <c r="R49" s="80">
        <v>35.999999999999993</v>
      </c>
      <c r="S49" s="80">
        <v>0</v>
      </c>
      <c r="T49" s="78">
        <f>SUMPRODUCT(LTA!F49:AJ49,LTA!F$101:AJ$101,LTA!F$103:AJ$103)</f>
        <v>318.53999999999996</v>
      </c>
      <c r="U49" s="78">
        <f>SUMPRODUCT(LTA!F49:AJ49,LTA!F$102:AJ$102,LTA!F$103:AJ$103)</f>
        <v>72.240000000000009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151.85999999999999</v>
      </c>
      <c r="AB49" s="117">
        <f>-STOA!N49</f>
        <v>0</v>
      </c>
      <c r="AC49">
        <f t="shared" si="0"/>
        <v>15.934954802462082</v>
      </c>
      <c r="AD49">
        <f t="shared" si="1"/>
        <v>1634.1451134573624</v>
      </c>
      <c r="AE49">
        <f>'IDT-1'!B49</f>
        <v>0</v>
      </c>
      <c r="AF49" s="26"/>
      <c r="AG49">
        <f t="shared" si="2"/>
        <v>1634.1451134573624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12.07980652962515</v>
      </c>
      <c r="F50">
        <f>GT_Spot!P50</f>
        <v>0</v>
      </c>
      <c r="G50">
        <f>PPCL_NG!P50</f>
        <v>17.54</v>
      </c>
      <c r="H50">
        <f>PPCL_Spot!P50</f>
        <v>14.66</v>
      </c>
      <c r="I50">
        <f>Bawana_NG!P50</f>
        <v>99.62</v>
      </c>
      <c r="J50">
        <f>Bawana_RLNG!P50</f>
        <v>0</v>
      </c>
      <c r="K50">
        <f>Bawana_Spot!P50</f>
        <v>46.696108657611873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792.47344719910564</v>
      </c>
      <c r="P50" s="77">
        <v>118.30000000000003</v>
      </c>
      <c r="Q50" s="77">
        <v>29.75</v>
      </c>
      <c r="R50" s="80">
        <v>35.999999999999993</v>
      </c>
      <c r="S50" s="80">
        <v>0</v>
      </c>
      <c r="T50" s="78">
        <f>SUMPRODUCT(LTA!F50:AJ50,LTA!F$101:AJ$101,LTA!F$103:AJ$103)</f>
        <v>321.45</v>
      </c>
      <c r="U50" s="78">
        <f>SUMPRODUCT(LTA!F50:AJ50,LTA!F$102:AJ$102,LTA!F$103:AJ$103)</f>
        <v>74.13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151.85999999999999</v>
      </c>
      <c r="AB50" s="117">
        <f>-STOA!N50</f>
        <v>0</v>
      </c>
      <c r="AC50">
        <f t="shared" si="0"/>
        <v>15.185781791743965</v>
      </c>
      <c r="AD50">
        <f t="shared" si="1"/>
        <v>1688.3735805945987</v>
      </c>
      <c r="AE50">
        <f>'IDT-1'!B50</f>
        <v>0</v>
      </c>
      <c r="AF50" s="26"/>
      <c r="AG50">
        <f t="shared" si="2"/>
        <v>1688.3735805945987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12.07980652962515</v>
      </c>
      <c r="F51">
        <f>GT_Spot!P51</f>
        <v>0</v>
      </c>
      <c r="G51">
        <f>PPCL_NG!P51</f>
        <v>17.54</v>
      </c>
      <c r="H51">
        <f>PPCL_Spot!P51</f>
        <v>10.66</v>
      </c>
      <c r="I51">
        <f>Bawana_NG!P51</f>
        <v>99.62</v>
      </c>
      <c r="J51">
        <f>Bawana_RLNG!P51</f>
        <v>0</v>
      </c>
      <c r="K51">
        <f>Bawana_Spot!P51</f>
        <v>46.693891157596461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769.1689109399349</v>
      </c>
      <c r="P51" s="77">
        <v>118.30000000000003</v>
      </c>
      <c r="Q51" s="77">
        <v>29.75</v>
      </c>
      <c r="R51" s="80">
        <v>35.999999999999993</v>
      </c>
      <c r="S51" s="80">
        <v>0</v>
      </c>
      <c r="T51" s="78">
        <f>SUMPRODUCT(LTA!F51:AJ51,LTA!F$101:AJ$101,LTA!F$103:AJ$103)</f>
        <v>324.27999999999997</v>
      </c>
      <c r="U51" s="78">
        <f>SUMPRODUCT(LTA!F51:AJ51,LTA!F$102:AJ$102,LTA!F$103:AJ$103)</f>
        <v>85.28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151.16</v>
      </c>
      <c r="AB51" s="117">
        <f>-STOA!N51</f>
        <v>0</v>
      </c>
      <c r="AC51">
        <f t="shared" si="0"/>
        <v>15.124493251318496</v>
      </c>
      <c r="AD51">
        <f t="shared" si="1"/>
        <v>1667.4081153758382</v>
      </c>
      <c r="AE51">
        <f>'IDT-1'!B51</f>
        <v>0</v>
      </c>
      <c r="AF51" s="26"/>
      <c r="AG51">
        <f t="shared" si="2"/>
        <v>1667.4081153758382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12.07980652962515</v>
      </c>
      <c r="F52">
        <f>GT_Spot!P52</f>
        <v>0</v>
      </c>
      <c r="G52">
        <f>PPCL_NG!P52</f>
        <v>17.54</v>
      </c>
      <c r="H52">
        <f>PPCL_Spot!P52</f>
        <v>10.66</v>
      </c>
      <c r="I52">
        <f>Bawana_NG!P52</f>
        <v>99.62</v>
      </c>
      <c r="J52">
        <f>Bawana_RLNG!P52</f>
        <v>0</v>
      </c>
      <c r="K52">
        <f>Bawana_Spot!P52</f>
        <v>46.693891157596461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798.20696742745076</v>
      </c>
      <c r="P52" s="77">
        <v>118.30000000000003</v>
      </c>
      <c r="Q52" s="77">
        <v>29.75</v>
      </c>
      <c r="R52" s="80">
        <v>35.999999999999993</v>
      </c>
      <c r="S52" s="80">
        <v>0</v>
      </c>
      <c r="T52" s="78">
        <f>SUMPRODUCT(LTA!F52:AJ52,LTA!F$101:AJ$101,LTA!F$103:AJ$103)</f>
        <v>324.03000000000003</v>
      </c>
      <c r="U52" s="78">
        <f>SUMPRODUCT(LTA!F52:AJ52,LTA!F$102:AJ$102,LTA!F$103:AJ$103)</f>
        <v>89.32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151.16</v>
      </c>
      <c r="AB52" s="117">
        <f>-STOA!N52</f>
        <v>0</v>
      </c>
      <c r="AC52">
        <f t="shared" si="0"/>
        <v>15.333477000708877</v>
      </c>
      <c r="AD52">
        <f t="shared" si="1"/>
        <v>1709.0271881139636</v>
      </c>
      <c r="AE52">
        <f>'IDT-1'!B52</f>
        <v>0</v>
      </c>
      <c r="AF52" s="26"/>
      <c r="AG52">
        <f t="shared" si="2"/>
        <v>1709.0271881139636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12.07980652962515</v>
      </c>
      <c r="F53">
        <f>GT_Spot!P53</f>
        <v>0</v>
      </c>
      <c r="G53">
        <f>PPCL_NG!P53</f>
        <v>17.54</v>
      </c>
      <c r="H53">
        <f>PPCL_Spot!P53</f>
        <v>10.66</v>
      </c>
      <c r="I53">
        <f>Bawana_NG!P53</f>
        <v>99.62</v>
      </c>
      <c r="J53">
        <f>Bawana_RLNG!P53</f>
        <v>0</v>
      </c>
      <c r="K53">
        <f>Bawana_Spot!P53</f>
        <v>46.693891157596461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836.92099402834697</v>
      </c>
      <c r="P53" s="77">
        <v>118.30000000000003</v>
      </c>
      <c r="Q53" s="77">
        <v>29.75</v>
      </c>
      <c r="R53" s="80">
        <v>35.999999999999993</v>
      </c>
      <c r="S53" s="80">
        <v>0</v>
      </c>
      <c r="T53" s="78">
        <f>SUMPRODUCT(LTA!F53:AJ53,LTA!F$101:AJ$101,LTA!F$103:AJ$103)</f>
        <v>325.20000000000005</v>
      </c>
      <c r="U53" s="78">
        <f>SUMPRODUCT(LTA!F53:AJ53,LTA!F$102:AJ$102,LTA!F$103:AJ$103)</f>
        <v>91.41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151.85999999999999</v>
      </c>
      <c r="AB53" s="117">
        <f>-STOA!N53</f>
        <v>0</v>
      </c>
      <c r="AC53">
        <f t="shared" si="0"/>
        <v>15.913205367807254</v>
      </c>
      <c r="AD53">
        <f t="shared" si="1"/>
        <v>1728.1214863477614</v>
      </c>
      <c r="AE53">
        <f>'IDT-1'!B53</f>
        <v>0</v>
      </c>
      <c r="AF53" s="26"/>
      <c r="AG53">
        <f t="shared" si="2"/>
        <v>1728.1214863477614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12.07980652962515</v>
      </c>
      <c r="F54">
        <f>GT_Spot!P54</f>
        <v>0</v>
      </c>
      <c r="G54">
        <f>PPCL_NG!P54</f>
        <v>17.54</v>
      </c>
      <c r="H54">
        <f>PPCL_Spot!P54</f>
        <v>10.66</v>
      </c>
      <c r="I54">
        <f>Bawana_NG!P54</f>
        <v>99.62</v>
      </c>
      <c r="J54">
        <f>Bawana_RLNG!P54</f>
        <v>0</v>
      </c>
      <c r="K54">
        <f>Bawana_Spot!P54</f>
        <v>46.693891157596461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807.91203692009492</v>
      </c>
      <c r="P54" s="77">
        <v>118.30000000000003</v>
      </c>
      <c r="Q54" s="77">
        <v>29.75</v>
      </c>
      <c r="R54" s="80">
        <v>35.999999999999993</v>
      </c>
      <c r="S54" s="80">
        <v>0</v>
      </c>
      <c r="T54" s="78">
        <f>SUMPRODUCT(LTA!F54:AJ54,LTA!F$101:AJ$101,LTA!F$103:AJ$103)</f>
        <v>326.02999999999997</v>
      </c>
      <c r="U54" s="78">
        <f>SUMPRODUCT(LTA!F54:AJ54,LTA!F$102:AJ$102,LTA!F$103:AJ$103)</f>
        <v>93.460000000000008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151.85999999999999</v>
      </c>
      <c r="AB54" s="117">
        <f>-STOA!N54</f>
        <v>0</v>
      </c>
      <c r="AC54">
        <f t="shared" si="0"/>
        <v>15.496829867288534</v>
      </c>
      <c r="AD54">
        <f t="shared" si="1"/>
        <v>1723.4089047400278</v>
      </c>
      <c r="AE54">
        <f>'IDT-1'!B54</f>
        <v>0</v>
      </c>
      <c r="AF54" s="26"/>
      <c r="AG54">
        <f t="shared" si="2"/>
        <v>1723.4089047400278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12.07980652962515</v>
      </c>
      <c r="F55">
        <f>GT_Spot!P55</f>
        <v>0</v>
      </c>
      <c r="G55">
        <f>PPCL_NG!P55</f>
        <v>17.54</v>
      </c>
      <c r="H55">
        <f>PPCL_Spot!P55</f>
        <v>10.66</v>
      </c>
      <c r="I55">
        <f>Bawana_NG!P55</f>
        <v>99.62</v>
      </c>
      <c r="J55">
        <f>Bawana_RLNG!P55</f>
        <v>0</v>
      </c>
      <c r="K55">
        <f>Bawana_Spot!P55</f>
        <v>46.693891157596461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752.34490757861158</v>
      </c>
      <c r="P55" s="77">
        <v>118.30000000000003</v>
      </c>
      <c r="Q55" s="77">
        <v>29.75</v>
      </c>
      <c r="R55" s="80">
        <v>35.999999999999993</v>
      </c>
      <c r="S55" s="80">
        <v>0</v>
      </c>
      <c r="T55" s="78">
        <f>SUMPRODUCT(LTA!F55:AJ55,LTA!F$101:AJ$101,LTA!F$103:AJ$103)</f>
        <v>329.4</v>
      </c>
      <c r="U55" s="78">
        <f>SUMPRODUCT(LTA!F55:AJ55,LTA!F$102:AJ$102,LTA!F$103:AJ$103)</f>
        <v>109.48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151.85999999999999</v>
      </c>
      <c r="AB55" s="117">
        <f>-STOA!N55</f>
        <v>0</v>
      </c>
      <c r="AC55">
        <f t="shared" si="0"/>
        <v>15.169593001561285</v>
      </c>
      <c r="AD55">
        <f t="shared" si="1"/>
        <v>1688.5590122642718</v>
      </c>
      <c r="AE55">
        <f>'IDT-1'!B55</f>
        <v>0</v>
      </c>
      <c r="AF55" s="26"/>
      <c r="AG55">
        <f t="shared" si="2"/>
        <v>1688.5590122642718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12.07980652962515</v>
      </c>
      <c r="F56">
        <f>GT_Spot!P56</f>
        <v>0</v>
      </c>
      <c r="G56">
        <f>PPCL_NG!P56</f>
        <v>17.54</v>
      </c>
      <c r="H56">
        <f>PPCL_Spot!P56</f>
        <v>10.66</v>
      </c>
      <c r="I56">
        <f>Bawana_NG!P56</f>
        <v>99.62</v>
      </c>
      <c r="J56">
        <f>Bawana_RLNG!P56</f>
        <v>0</v>
      </c>
      <c r="K56">
        <f>Bawana_Spot!P56</f>
        <v>46.693891157596461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758.36011479701153</v>
      </c>
      <c r="P56" s="77">
        <v>118.30000000000003</v>
      </c>
      <c r="Q56" s="77">
        <v>29.75</v>
      </c>
      <c r="R56" s="80">
        <v>35.999999999999993</v>
      </c>
      <c r="S56" s="80">
        <v>0</v>
      </c>
      <c r="T56" s="78">
        <f>SUMPRODUCT(LTA!F56:AJ56,LTA!F$101:AJ$101,LTA!F$103:AJ$103)</f>
        <v>330.27</v>
      </c>
      <c r="U56" s="78">
        <f>SUMPRODUCT(LTA!F56:AJ56,LTA!F$102:AJ$102,LTA!F$103:AJ$103)</f>
        <v>111.43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151.85999999999999</v>
      </c>
      <c r="AB56" s="117">
        <f>-STOA!N56</f>
        <v>0</v>
      </c>
      <c r="AC56">
        <f t="shared" si="0"/>
        <v>15.158561549861252</v>
      </c>
      <c r="AD56">
        <f t="shared" si="1"/>
        <v>1707.4052509343717</v>
      </c>
      <c r="AE56">
        <f>'IDT-1'!B56</f>
        <v>0</v>
      </c>
      <c r="AF56" s="26"/>
      <c r="AG56">
        <f t="shared" si="2"/>
        <v>1707.4052509343717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12.07980652962515</v>
      </c>
      <c r="F57">
        <f>GT_Spot!P57</f>
        <v>0</v>
      </c>
      <c r="G57">
        <f>PPCL_NG!P57</f>
        <v>17.54</v>
      </c>
      <c r="H57">
        <f>PPCL_Spot!P57</f>
        <v>14.66</v>
      </c>
      <c r="I57">
        <f>Bawana_NG!P57</f>
        <v>99.62</v>
      </c>
      <c r="J57">
        <f>Bawana_RLNG!P57</f>
        <v>0</v>
      </c>
      <c r="K57">
        <f>Bawana_Spot!P57</f>
        <v>46.693891157596461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842.53350114235548</v>
      </c>
      <c r="P57" s="77">
        <v>118.30000000000003</v>
      </c>
      <c r="Q57" s="77">
        <v>29.75</v>
      </c>
      <c r="R57" s="80">
        <v>35.999999999999993</v>
      </c>
      <c r="S57" s="80">
        <v>0</v>
      </c>
      <c r="T57" s="78">
        <f>SUMPRODUCT(LTA!F57:AJ57,LTA!F$101:AJ$101,LTA!F$103:AJ$103)</f>
        <v>325.83000000000004</v>
      </c>
      <c r="U57" s="78">
        <f>SUMPRODUCT(LTA!F57:AJ57,LTA!F$102:AJ$102,LTA!F$103:AJ$103)</f>
        <v>113.62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151.85999999999999</v>
      </c>
      <c r="AB57" s="117">
        <f>-STOA!N57</f>
        <v>0</v>
      </c>
      <c r="AC57">
        <f t="shared" si="0"/>
        <v>16.189909302888335</v>
      </c>
      <c r="AD57">
        <f t="shared" si="1"/>
        <v>1761.2972895266887</v>
      </c>
      <c r="AE57">
        <f>'IDT-1'!B57</f>
        <v>0</v>
      </c>
      <c r="AF57" s="26"/>
      <c r="AG57">
        <f t="shared" si="2"/>
        <v>1761.2972895266887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12.07980652962515</v>
      </c>
      <c r="F58">
        <f>GT_Spot!P58</f>
        <v>0</v>
      </c>
      <c r="G58">
        <f>PPCL_NG!P58</f>
        <v>17.54</v>
      </c>
      <c r="H58">
        <f>PPCL_Spot!P58</f>
        <v>10.66</v>
      </c>
      <c r="I58">
        <f>Bawana_NG!P58</f>
        <v>99.62</v>
      </c>
      <c r="J58">
        <f>Bawana_RLNG!P58</f>
        <v>0</v>
      </c>
      <c r="K58">
        <f>Bawana_Spot!P58</f>
        <v>46.693891157596461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846.99419098578358</v>
      </c>
      <c r="P58" s="77">
        <v>118.30000000000003</v>
      </c>
      <c r="Q58" s="77">
        <v>29.75</v>
      </c>
      <c r="R58" s="80">
        <v>35.999999999999993</v>
      </c>
      <c r="S58" s="80">
        <v>0</v>
      </c>
      <c r="T58" s="78">
        <f>SUMPRODUCT(LTA!F58:AJ58,LTA!F$101:AJ$101,LTA!F$103:AJ$103)</f>
        <v>323.92</v>
      </c>
      <c r="U58" s="78">
        <f>SUMPRODUCT(LTA!F58:AJ58,LTA!F$102:AJ$102,LTA!F$103:AJ$103)</f>
        <v>126.63000000000001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151.85999999999999</v>
      </c>
      <c r="AB58" s="117">
        <f>-STOA!N58</f>
        <v>0</v>
      </c>
      <c r="AC58">
        <f t="shared" si="0"/>
        <v>16.06969018545562</v>
      </c>
      <c r="AD58">
        <f t="shared" si="1"/>
        <v>1797.9781984875497</v>
      </c>
      <c r="AE58">
        <f>'IDT-1'!B58</f>
        <v>0</v>
      </c>
      <c r="AF58" s="26"/>
      <c r="AG58">
        <f t="shared" si="2"/>
        <v>1797.9781984875497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12.07980652962515</v>
      </c>
      <c r="F59">
        <f>GT_Spot!P59</f>
        <v>0</v>
      </c>
      <c r="G59">
        <f>PPCL_NG!P59</f>
        <v>17.54</v>
      </c>
      <c r="H59">
        <f>PPCL_Spot!P59</f>
        <v>10.66</v>
      </c>
      <c r="I59">
        <f>Bawana_NG!P59</f>
        <v>99.62</v>
      </c>
      <c r="J59">
        <f>Bawana_RLNG!P59</f>
        <v>0</v>
      </c>
      <c r="K59">
        <f>Bawana_Spot!P59</f>
        <v>46.693891157596461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867.19807265674524</v>
      </c>
      <c r="P59" s="77">
        <v>118.30000000000003</v>
      </c>
      <c r="Q59" s="77">
        <v>29.75</v>
      </c>
      <c r="R59" s="80">
        <v>35.999999999999993</v>
      </c>
      <c r="S59" s="80">
        <v>0</v>
      </c>
      <c r="T59" s="78">
        <f>SUMPRODUCT(LTA!F59:AJ59,LTA!F$101:AJ$101,LTA!F$103:AJ$103)</f>
        <v>322.63</v>
      </c>
      <c r="U59" s="78">
        <f>SUMPRODUCT(LTA!F59:AJ59,LTA!F$102:AJ$102,LTA!F$103:AJ$103)</f>
        <v>128.1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151.85999999999999</v>
      </c>
      <c r="AB59" s="117">
        <f>-STOA!N59</f>
        <v>0</v>
      </c>
      <c r="AC59">
        <f t="shared" si="0"/>
        <v>16.231578432941355</v>
      </c>
      <c r="AD59">
        <f t="shared" si="1"/>
        <v>1820.1701919110253</v>
      </c>
      <c r="AE59">
        <f>'IDT-1'!B59</f>
        <v>0</v>
      </c>
      <c r="AF59" s="26"/>
      <c r="AG59">
        <f t="shared" si="2"/>
        <v>1820.1701919110253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-4.03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11.719825436408978</v>
      </c>
      <c r="F60">
        <f>GT_Spot!P60</f>
        <v>0</v>
      </c>
      <c r="G60">
        <f>PPCL_NG!P60</f>
        <v>17.54</v>
      </c>
      <c r="H60">
        <f>PPCL_Spot!P60</f>
        <v>10.66</v>
      </c>
      <c r="I60">
        <f>Bawana_NG!P60</f>
        <v>99.62</v>
      </c>
      <c r="J60">
        <f>Bawana_RLNG!P60</f>
        <v>0</v>
      </c>
      <c r="K60">
        <f>Bawana_Spot!P60</f>
        <v>46.693891157596461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909.87630430867773</v>
      </c>
      <c r="P60" s="77">
        <v>118.30000000000003</v>
      </c>
      <c r="Q60" s="77">
        <v>29.75</v>
      </c>
      <c r="R60" s="80">
        <v>35.999999999999993</v>
      </c>
      <c r="S60" s="80">
        <v>0</v>
      </c>
      <c r="T60" s="78">
        <f>SUMPRODUCT(LTA!F60:AJ60,LTA!F$101:AJ$101,LTA!F$103:AJ$103)</f>
        <v>321</v>
      </c>
      <c r="U60" s="78">
        <f>SUMPRODUCT(LTA!F60:AJ60,LTA!F$102:AJ$102,LTA!F$103:AJ$103)</f>
        <v>129.1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151.85999999999999</v>
      </c>
      <c r="AB60" s="117">
        <f>-STOA!N60</f>
        <v>0</v>
      </c>
      <c r="AC60">
        <f t="shared" si="0"/>
        <v>16.777240526155069</v>
      </c>
      <c r="AD60">
        <f t="shared" si="1"/>
        <v>1841.1727803765277</v>
      </c>
      <c r="AE60">
        <f>'IDT-1'!B60</f>
        <v>0</v>
      </c>
      <c r="AF60" s="26"/>
      <c r="AG60">
        <f t="shared" si="2"/>
        <v>1841.1727803765277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-24.17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11.719825436408978</v>
      </c>
      <c r="F61">
        <f>GT_Spot!P61</f>
        <v>0</v>
      </c>
      <c r="G61">
        <f>PPCL_NG!P61</f>
        <v>17.54</v>
      </c>
      <c r="H61">
        <f>PPCL_Spot!P61</f>
        <v>10.66</v>
      </c>
      <c r="I61">
        <f>Bawana_NG!P61</f>
        <v>99.62</v>
      </c>
      <c r="J61">
        <f>Bawana_RLNG!P61</f>
        <v>0</v>
      </c>
      <c r="K61">
        <f>Bawana_Spot!P61</f>
        <v>46.693891157596461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972.5123749614321</v>
      </c>
      <c r="P61" s="77">
        <v>118.30000000000003</v>
      </c>
      <c r="Q61" s="77">
        <v>29.75</v>
      </c>
      <c r="R61" s="80">
        <v>35.999999999999993</v>
      </c>
      <c r="S61" s="80">
        <v>0</v>
      </c>
      <c r="T61" s="78">
        <f>SUMPRODUCT(LTA!F61:AJ61,LTA!F$101:AJ$101,LTA!F$103:AJ$103)</f>
        <v>319.76</v>
      </c>
      <c r="U61" s="78">
        <f>SUMPRODUCT(LTA!F61:AJ61,LTA!F$102:AJ$102,LTA!F$103:AJ$103)</f>
        <v>130.68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151.85999999999999</v>
      </c>
      <c r="AB61" s="117">
        <f>-STOA!N61</f>
        <v>0</v>
      </c>
      <c r="AC61">
        <f t="shared" si="0"/>
        <v>17.427580068964687</v>
      </c>
      <c r="AD61">
        <f t="shared" si="1"/>
        <v>1892.6685114864727</v>
      </c>
      <c r="AE61">
        <f>'IDT-1'!B61</f>
        <v>0</v>
      </c>
      <c r="AF61" s="26"/>
      <c r="AG61">
        <f t="shared" si="2"/>
        <v>1892.6685114864727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11.719825436408978</v>
      </c>
      <c r="F62">
        <f>GT_Spot!P62</f>
        <v>0</v>
      </c>
      <c r="G62">
        <f>PPCL_NG!P62</f>
        <v>17.54</v>
      </c>
      <c r="H62">
        <f>PPCL_Spot!P62</f>
        <v>10.66</v>
      </c>
      <c r="I62">
        <f>Bawana_NG!P62</f>
        <v>99.62</v>
      </c>
      <c r="J62">
        <f>Bawana_RLNG!P62</f>
        <v>0</v>
      </c>
      <c r="K62">
        <f>Bawana_Spot!P62</f>
        <v>46.693891157596461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976.07827006686398</v>
      </c>
      <c r="P62" s="77">
        <v>118.30000000000003</v>
      </c>
      <c r="Q62" s="77">
        <v>29.75</v>
      </c>
      <c r="R62" s="80">
        <v>35.999999999999993</v>
      </c>
      <c r="S62" s="80">
        <v>0</v>
      </c>
      <c r="T62" s="78">
        <f>SUMPRODUCT(LTA!F62:AJ62,LTA!F$101:AJ$101,LTA!F$103:AJ$103)</f>
        <v>313.88</v>
      </c>
      <c r="U62" s="78">
        <f>SUMPRODUCT(LTA!F62:AJ62,LTA!F$102:AJ$102,LTA!F$103:AJ$103)</f>
        <v>132.05000000000001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148.35999999999999</v>
      </c>
      <c r="AB62" s="117">
        <f>-STOA!N62</f>
        <v>0</v>
      </c>
      <c r="AC62">
        <f t="shared" si="0"/>
        <v>17.157640630315406</v>
      </c>
      <c r="AD62">
        <f t="shared" si="1"/>
        <v>1914.4943460305537</v>
      </c>
      <c r="AE62">
        <f>'IDT-1'!B62</f>
        <v>0</v>
      </c>
      <c r="AF62" s="26"/>
      <c r="AG62">
        <f t="shared" si="2"/>
        <v>1914.4943460305537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11.719825436408978</v>
      </c>
      <c r="F63">
        <f>GT_Spot!P63</f>
        <v>0</v>
      </c>
      <c r="G63">
        <f>PPCL_NG!P63</f>
        <v>17.54</v>
      </c>
      <c r="H63">
        <f>PPCL_Spot!P63</f>
        <v>14.66</v>
      </c>
      <c r="I63">
        <f>Bawana_NG!P63</f>
        <v>99.62</v>
      </c>
      <c r="J63">
        <f>Bawana_RLNG!P63</f>
        <v>0</v>
      </c>
      <c r="K63">
        <f>Bawana_Spot!P63</f>
        <v>46.693891157596461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975.03943311520925</v>
      </c>
      <c r="P63" s="77">
        <v>118.30000000000003</v>
      </c>
      <c r="Q63" s="77">
        <v>29.75</v>
      </c>
      <c r="R63" s="80">
        <v>35.999999999999993</v>
      </c>
      <c r="S63" s="80">
        <v>0</v>
      </c>
      <c r="T63" s="78">
        <f>SUMPRODUCT(LTA!F63:AJ63,LTA!F$101:AJ$101,LTA!F$103:AJ$103)</f>
        <v>301.14</v>
      </c>
      <c r="U63" s="78">
        <f>SUMPRODUCT(LTA!F63:AJ63,LTA!F$102:AJ$102,LTA!F$103:AJ$103)</f>
        <v>124.19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146.95999999999998</v>
      </c>
      <c r="AB63" s="117">
        <f>-STOA!N63</f>
        <v>0</v>
      </c>
      <c r="AC63">
        <f t="shared" si="0"/>
        <v>17.052245757796218</v>
      </c>
      <c r="AD63">
        <f t="shared" si="1"/>
        <v>1888.5609039514184</v>
      </c>
      <c r="AE63">
        <f>'IDT-1'!B63</f>
        <v>0</v>
      </c>
      <c r="AF63" s="26"/>
      <c r="AG63">
        <f t="shared" si="2"/>
        <v>1888.5609039514184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11.719825436408978</v>
      </c>
      <c r="F64">
        <f>GT_Spot!P64</f>
        <v>0</v>
      </c>
      <c r="G64">
        <f>PPCL_NG!P64</f>
        <v>17.54</v>
      </c>
      <c r="H64">
        <f>PPCL_Spot!P64</f>
        <v>10.66</v>
      </c>
      <c r="I64">
        <f>Bawana_NG!P64</f>
        <v>99.62</v>
      </c>
      <c r="J64">
        <f>Bawana_RLNG!P64</f>
        <v>0</v>
      </c>
      <c r="K64">
        <f>Bawana_Spot!P64</f>
        <v>46.693891157596461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1016.6546524482133</v>
      </c>
      <c r="P64" s="77">
        <v>118.30000000000003</v>
      </c>
      <c r="Q64" s="77">
        <v>29.75</v>
      </c>
      <c r="R64" s="80">
        <v>35.999999999999993</v>
      </c>
      <c r="S64" s="80">
        <v>0</v>
      </c>
      <c r="T64" s="78">
        <f>SUMPRODUCT(LTA!F64:AJ64,LTA!F$101:AJ$101,LTA!F$103:AJ$103)</f>
        <v>284.54000000000002</v>
      </c>
      <c r="U64" s="78">
        <f>SUMPRODUCT(LTA!F64:AJ64,LTA!F$102:AJ$102,LTA!F$103:AJ$103)</f>
        <v>125.82000000000001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144.85999999999999</v>
      </c>
      <c r="AB64" s="117">
        <f>-STOA!N64</f>
        <v>0</v>
      </c>
      <c r="AC64">
        <f t="shared" si="0"/>
        <v>17.233310031752314</v>
      </c>
      <c r="AD64">
        <f t="shared" si="1"/>
        <v>1908.8950590104662</v>
      </c>
      <c r="AE64">
        <f>'IDT-1'!B64</f>
        <v>0</v>
      </c>
      <c r="AF64" s="26"/>
      <c r="AG64">
        <f t="shared" si="2"/>
        <v>1908.8950590104662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-16.03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11.719825436408978</v>
      </c>
      <c r="F65">
        <f>GT_Spot!P65</f>
        <v>0</v>
      </c>
      <c r="G65">
        <f>PPCL_NG!P65</f>
        <v>17.54</v>
      </c>
      <c r="H65">
        <f>PPCL_Spot!P65</f>
        <v>10.66</v>
      </c>
      <c r="I65">
        <f>Bawana_NG!P65</f>
        <v>99.62</v>
      </c>
      <c r="J65">
        <f>Bawana_RLNG!P65</f>
        <v>0</v>
      </c>
      <c r="K65">
        <f>Bawana_Spot!P65</f>
        <v>46.693891157596461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1040.8604711944818</v>
      </c>
      <c r="P65" s="77">
        <v>118.30000000000003</v>
      </c>
      <c r="Q65" s="77">
        <v>29.75</v>
      </c>
      <c r="R65" s="80">
        <v>35.999999999999993</v>
      </c>
      <c r="S65" s="80">
        <v>0</v>
      </c>
      <c r="T65" s="78">
        <f>SUMPRODUCT(LTA!F65:AJ65,LTA!F$101:AJ$101,LTA!F$103:AJ$103)</f>
        <v>265.31</v>
      </c>
      <c r="U65" s="78">
        <f>SUMPRODUCT(LTA!F65:AJ65,LTA!F$102:AJ$102,LTA!F$103:AJ$103)</f>
        <v>127.49000000000001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143.45999999999998</v>
      </c>
      <c r="AB65" s="117">
        <f>-STOA!N65</f>
        <v>0</v>
      </c>
      <c r="AC65">
        <f t="shared" si="0"/>
        <v>17.655639499834894</v>
      </c>
      <c r="AD65">
        <f t="shared" si="1"/>
        <v>1871.3485482886522</v>
      </c>
      <c r="AE65">
        <f>'IDT-1'!B65</f>
        <v>32</v>
      </c>
      <c r="AF65" s="26"/>
      <c r="AG65">
        <f t="shared" si="2"/>
        <v>1903.3485482886522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-58.4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11.719825436408978</v>
      </c>
      <c r="F66">
        <f>GT_Spot!P66</f>
        <v>0</v>
      </c>
      <c r="G66">
        <f>PPCL_NG!P66</f>
        <v>17.54</v>
      </c>
      <c r="H66">
        <f>PPCL_Spot!P66</f>
        <v>10.66</v>
      </c>
      <c r="I66">
        <f>Bawana_NG!P66</f>
        <v>99.62</v>
      </c>
      <c r="J66">
        <f>Bawana_RLNG!P66</f>
        <v>0</v>
      </c>
      <c r="K66">
        <f>Bawana_Spot!P66</f>
        <v>46.693891157596461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1013.758793028104</v>
      </c>
      <c r="P66" s="77">
        <v>118.30000000000003</v>
      </c>
      <c r="Q66" s="77">
        <v>29.75</v>
      </c>
      <c r="R66" s="80">
        <v>35.999999999999993</v>
      </c>
      <c r="S66" s="80">
        <v>0</v>
      </c>
      <c r="T66" s="78">
        <f>SUMPRODUCT(LTA!F66:AJ66,LTA!F$101:AJ$101,LTA!F$103:AJ$103)</f>
        <v>247.58999999999997</v>
      </c>
      <c r="U66" s="78">
        <f>SUMPRODUCT(LTA!F66:AJ66,LTA!F$102:AJ$102,LTA!F$103:AJ$103)</f>
        <v>127.94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143.45999999999998</v>
      </c>
      <c r="AB66" s="117">
        <f>-STOA!N66</f>
        <v>0</v>
      </c>
      <c r="AC66">
        <f t="shared" si="0"/>
        <v>17.173990362317824</v>
      </c>
      <c r="AD66">
        <f t="shared" si="1"/>
        <v>1837.7285192597915</v>
      </c>
      <c r="AE66">
        <f>'IDT-1'!B66</f>
        <v>35</v>
      </c>
      <c r="AF66" s="26"/>
      <c r="AG66">
        <f t="shared" si="2"/>
        <v>1872.7285192597915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-48.13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11.719825436408978</v>
      </c>
      <c r="F67">
        <f>GT_Spot!P67</f>
        <v>0</v>
      </c>
      <c r="G67">
        <f>PPCL_NG!P67</f>
        <v>17.54</v>
      </c>
      <c r="H67">
        <f>PPCL_Spot!P67</f>
        <v>10.66</v>
      </c>
      <c r="I67">
        <f>Bawana_NG!P67</f>
        <v>99.62</v>
      </c>
      <c r="J67">
        <f>Bawana_RLNG!P67</f>
        <v>0</v>
      </c>
      <c r="K67">
        <f>Bawana_Spot!P67</f>
        <v>45.003595685177785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987.37545410048676</v>
      </c>
      <c r="P67" s="77">
        <v>118.30000000000003</v>
      </c>
      <c r="Q67" s="77">
        <v>29.75</v>
      </c>
      <c r="R67" s="80">
        <v>35.999999999999993</v>
      </c>
      <c r="S67" s="80">
        <v>0</v>
      </c>
      <c r="T67" s="78">
        <f>SUMPRODUCT(LTA!F67:AJ67,LTA!F$101:AJ$101,LTA!F$103:AJ$103)</f>
        <v>225.7</v>
      </c>
      <c r="U67" s="78">
        <f>SUMPRODUCT(LTA!F67:AJ67,LTA!F$102:AJ$102,LTA!F$103:AJ$103)</f>
        <v>128.16999999999999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146.88</v>
      </c>
      <c r="AB67" s="117">
        <f>-STOA!N67</f>
        <v>0</v>
      </c>
      <c r="AC67">
        <f t="shared" si="0"/>
        <v>16.516688652398155</v>
      </c>
      <c r="AD67">
        <f t="shared" si="1"/>
        <v>1820.2021865696754</v>
      </c>
      <c r="AE67">
        <f>'IDT-1'!B67</f>
        <v>57</v>
      </c>
      <c r="AF67" s="26"/>
      <c r="AG67">
        <f t="shared" si="2"/>
        <v>1877.2021865696754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11.719825436408978</v>
      </c>
      <c r="F68">
        <f>GT_Spot!P68</f>
        <v>0</v>
      </c>
      <c r="G68">
        <f>PPCL_NG!P68</f>
        <v>17.54</v>
      </c>
      <c r="H68">
        <f>PPCL_Spot!P68</f>
        <v>10.66</v>
      </c>
      <c r="I68">
        <f>Bawana_NG!P68</f>
        <v>99.62</v>
      </c>
      <c r="J68">
        <f>Bawana_RLNG!P68</f>
        <v>0</v>
      </c>
      <c r="K68">
        <f>Bawana_Spot!P68</f>
        <v>46.693891157596461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991.1943585408635</v>
      </c>
      <c r="P68" s="77">
        <v>118.30000000000003</v>
      </c>
      <c r="Q68" s="77">
        <v>29.75</v>
      </c>
      <c r="R68" s="80">
        <v>35.81</v>
      </c>
      <c r="S68" s="80">
        <v>0</v>
      </c>
      <c r="T68" s="78">
        <f>SUMPRODUCT(LTA!F68:AJ68,LTA!F$101:AJ$101,LTA!F$103:AJ$103)</f>
        <v>203.66000000000003</v>
      </c>
      <c r="U68" s="78">
        <f>SUMPRODUCT(LTA!F68:AJ68,LTA!F$102:AJ$102,LTA!F$103:AJ$103)</f>
        <v>128.53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143.38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16.423858728660619</v>
      </c>
      <c r="AD68">
        <f t="shared" ref="AD68:AD98" si="4">SUM(B68:AB68,AI68:AR68)-AC68</f>
        <v>1791.2042164062084</v>
      </c>
      <c r="AE68">
        <f>'IDT-1'!B68</f>
        <v>92</v>
      </c>
      <c r="AF68" s="26"/>
      <c r="AG68">
        <f t="shared" ref="AG68:AG98" si="5">SUM(AD68:AF68)</f>
        <v>1883.2042164062084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-29.23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8.5793753865182438</v>
      </c>
      <c r="F69">
        <f>GT_Spot!P69</f>
        <v>0</v>
      </c>
      <c r="G69">
        <f>PPCL_NG!P69</f>
        <v>17.54</v>
      </c>
      <c r="H69">
        <f>PPCL_Spot!P69</f>
        <v>14.66</v>
      </c>
      <c r="I69">
        <f>Bawana_NG!P69</f>
        <v>99.62</v>
      </c>
      <c r="J69">
        <f>Bawana_RLNG!P69</f>
        <v>0</v>
      </c>
      <c r="K69">
        <f>Bawana_Spot!P69</f>
        <v>46.693891157596461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1026.709036633702</v>
      </c>
      <c r="P69" s="77">
        <v>118.30000000000003</v>
      </c>
      <c r="Q69" s="77">
        <v>29.75</v>
      </c>
      <c r="R69" s="80">
        <v>32.159999999999997</v>
      </c>
      <c r="S69" s="80">
        <v>0</v>
      </c>
      <c r="T69" s="78">
        <f>SUMPRODUCT(LTA!F69:AJ69,LTA!F$101:AJ$101,LTA!F$103:AJ$103)</f>
        <v>178.95000000000002</v>
      </c>
      <c r="U69" s="78">
        <f>SUMPRODUCT(LTA!F69:AJ69,LTA!F$102:AJ$102,LTA!F$103:AJ$103)</f>
        <v>128.68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141.28</v>
      </c>
      <c r="AB69" s="117">
        <f>-STOA!N69</f>
        <v>0</v>
      </c>
      <c r="AC69">
        <f t="shared" si="3"/>
        <v>16.541501578699254</v>
      </c>
      <c r="AD69">
        <f t="shared" si="4"/>
        <v>1789.9108015991173</v>
      </c>
      <c r="AE69">
        <f>'IDT-1'!B69</f>
        <v>97</v>
      </c>
      <c r="AF69" s="26"/>
      <c r="AG69">
        <f t="shared" si="5"/>
        <v>1886.9108015991173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-36.47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8.5793753865182438</v>
      </c>
      <c r="F70">
        <f>GT_Spot!P70</f>
        <v>0</v>
      </c>
      <c r="G70">
        <f>PPCL_NG!P70</f>
        <v>17.54</v>
      </c>
      <c r="H70">
        <f>PPCL_Spot!P70</f>
        <v>10.66</v>
      </c>
      <c r="I70">
        <f>Bawana_NG!P70</f>
        <v>99.62</v>
      </c>
      <c r="J70">
        <f>Bawana_RLNG!P70</f>
        <v>0</v>
      </c>
      <c r="K70">
        <f>Bawana_Spot!P70</f>
        <v>46.693891157596461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985.52406501730741</v>
      </c>
      <c r="P70" s="77">
        <v>118.30000000000003</v>
      </c>
      <c r="Q70" s="77">
        <v>29.75</v>
      </c>
      <c r="R70" s="80">
        <v>30.249999999999996</v>
      </c>
      <c r="S70" s="80">
        <v>0</v>
      </c>
      <c r="T70" s="78">
        <f>SUMPRODUCT(LTA!F70:AJ70,LTA!F$101:AJ$101,LTA!F$103:AJ$103)</f>
        <v>153.78</v>
      </c>
      <c r="U70" s="78">
        <f>SUMPRODUCT(LTA!F70:AJ70,LTA!F$102:AJ$102,LTA!F$103:AJ$103)</f>
        <v>128.07999999999998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139.17999999999998</v>
      </c>
      <c r="AB70" s="117">
        <f>-STOA!N70</f>
        <v>0</v>
      </c>
      <c r="AC70">
        <f t="shared" si="3"/>
        <v>15.692972056077885</v>
      </c>
      <c r="AD70">
        <f t="shared" si="4"/>
        <v>1737.0643595053441</v>
      </c>
      <c r="AE70">
        <f>'IDT-1'!B70</f>
        <v>117</v>
      </c>
      <c r="AF70" s="26"/>
      <c r="AG70">
        <f t="shared" si="5"/>
        <v>1854.0643595053441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-15.2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8.8446878751500595</v>
      </c>
      <c r="F71">
        <f>GT_Spot!P71</f>
        <v>0</v>
      </c>
      <c r="G71">
        <f>PPCL_NG!P71</f>
        <v>17.54</v>
      </c>
      <c r="H71">
        <f>PPCL_Spot!P71</f>
        <v>12.66</v>
      </c>
      <c r="I71">
        <f>Bawana_NG!P71</f>
        <v>99.62</v>
      </c>
      <c r="J71">
        <f>Bawana_RLNG!P71</f>
        <v>0</v>
      </c>
      <c r="K71">
        <f>Bawana_Spot!P71</f>
        <v>45.003442209133325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916.96995961123264</v>
      </c>
      <c r="P71" s="77">
        <v>118.30000000000003</v>
      </c>
      <c r="Q71" s="77">
        <v>29.75</v>
      </c>
      <c r="R71" s="80">
        <v>28.28</v>
      </c>
      <c r="S71" s="80">
        <v>0</v>
      </c>
      <c r="T71" s="78">
        <f>SUMPRODUCT(LTA!F71:AJ71,LTA!F$101:AJ$101,LTA!F$103:AJ$103)</f>
        <v>129.44999999999999</v>
      </c>
      <c r="U71" s="78">
        <f>SUMPRODUCT(LTA!F71:AJ71,LTA!F$102:AJ$102,LTA!F$103:AJ$103)</f>
        <v>139.38999999999999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137.07999999999998</v>
      </c>
      <c r="AB71" s="117">
        <f>-STOA!N71</f>
        <v>0</v>
      </c>
      <c r="AC71">
        <f t="shared" si="3"/>
        <v>14.898196464542496</v>
      </c>
      <c r="AD71">
        <f t="shared" si="4"/>
        <v>1657.9898932309736</v>
      </c>
      <c r="AE71">
        <f>'IDT-1'!B71</f>
        <v>172</v>
      </c>
      <c r="AF71" s="26"/>
      <c r="AG71">
        <f t="shared" si="5"/>
        <v>1829.9898932309736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8.8446878751500595</v>
      </c>
      <c r="F72">
        <f>GT_Spot!P72</f>
        <v>0</v>
      </c>
      <c r="G72">
        <f>PPCL_NG!P72</f>
        <v>17.54</v>
      </c>
      <c r="H72">
        <f>PPCL_Spot!P72</f>
        <v>10.66</v>
      </c>
      <c r="I72">
        <f>Bawana_NG!P72</f>
        <v>99.62</v>
      </c>
      <c r="J72">
        <f>Bawana_RLNG!P72</f>
        <v>0</v>
      </c>
      <c r="K72">
        <f>Bawana_Spot!P72</f>
        <v>45.003442209133325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949.82902562971162</v>
      </c>
      <c r="P72" s="77">
        <v>118.30000000000003</v>
      </c>
      <c r="Q72" s="77">
        <v>29.75</v>
      </c>
      <c r="R72" s="80">
        <v>29.780000000000005</v>
      </c>
      <c r="S72" s="80">
        <v>0</v>
      </c>
      <c r="T72" s="78">
        <f>SUMPRODUCT(LTA!F72:AJ72,LTA!F$101:AJ$101,LTA!F$103:AJ$103)</f>
        <v>102.25</v>
      </c>
      <c r="U72" s="78">
        <f>SUMPRODUCT(LTA!F72:AJ72,LTA!F$102:AJ$102,LTA!F$103:AJ$103)</f>
        <v>140.1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134.28</v>
      </c>
      <c r="AB72" s="117">
        <f>-STOA!N72</f>
        <v>0</v>
      </c>
      <c r="AC72">
        <f t="shared" si="3"/>
        <v>14.836422970283156</v>
      </c>
      <c r="AD72">
        <f t="shared" si="4"/>
        <v>1671.1207327437116</v>
      </c>
      <c r="AE72">
        <f>'IDT-1'!B72</f>
        <v>167</v>
      </c>
      <c r="AF72" s="26"/>
      <c r="AG72">
        <f t="shared" si="5"/>
        <v>1838.1207327437116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8.8446878751500595</v>
      </c>
      <c r="F73">
        <f>GT_Spot!P73</f>
        <v>0</v>
      </c>
      <c r="G73">
        <f>PPCL_NG!P73</f>
        <v>17.54</v>
      </c>
      <c r="H73">
        <f>PPCL_Spot!P73</f>
        <v>8.4499999999999993</v>
      </c>
      <c r="I73">
        <f>Bawana_NG!P73</f>
        <v>99.62</v>
      </c>
      <c r="J73">
        <f>Bawana_RLNG!P73</f>
        <v>0</v>
      </c>
      <c r="K73">
        <f>Bawana_Spot!P73</f>
        <v>45.003152805997338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993.38578407680438</v>
      </c>
      <c r="P73" s="77">
        <v>118.30000000000003</v>
      </c>
      <c r="Q73" s="77">
        <v>29.75</v>
      </c>
      <c r="R73" s="80">
        <v>16.595157526254379</v>
      </c>
      <c r="S73" s="80">
        <v>0</v>
      </c>
      <c r="T73" s="78">
        <f>SUMPRODUCT(LTA!F73:AJ73,LTA!F$101:AJ$101,LTA!F$103:AJ$103)</f>
        <v>76.789999999999992</v>
      </c>
      <c r="U73" s="78">
        <f>SUMPRODUCT(LTA!F73:AJ73,LTA!F$102:AJ$102,LTA!F$103:AJ$103)</f>
        <v>138.27000000000001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131.47999999999999</v>
      </c>
      <c r="AB73" s="117">
        <f>-STOA!N73</f>
        <v>0</v>
      </c>
      <c r="AC73">
        <f t="shared" si="3"/>
        <v>14.925990814367358</v>
      </c>
      <c r="AD73">
        <f t="shared" si="4"/>
        <v>1657.1027914698386</v>
      </c>
      <c r="AE73">
        <f>'IDT-1'!B73</f>
        <v>182</v>
      </c>
      <c r="AF73" s="26"/>
      <c r="AG73">
        <f t="shared" si="5"/>
        <v>1839.1027914698386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8.8446878751500595</v>
      </c>
      <c r="F74">
        <f>GT_Spot!P74</f>
        <v>0</v>
      </c>
      <c r="G74">
        <f>PPCL_NG!P74</f>
        <v>17.54</v>
      </c>
      <c r="H74">
        <f>PPCL_Spot!P74</f>
        <v>8.4499999999999993</v>
      </c>
      <c r="I74">
        <f>Bawana_NG!P74</f>
        <v>99.62</v>
      </c>
      <c r="J74">
        <f>Bawana_RLNG!P74</f>
        <v>0</v>
      </c>
      <c r="K74">
        <f>Bawana_Spot!P74</f>
        <v>45.003442209133325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1054.7312662170984</v>
      </c>
      <c r="P74" s="77">
        <v>118.30000000000003</v>
      </c>
      <c r="Q74" s="77">
        <v>29.75</v>
      </c>
      <c r="R74" s="80">
        <v>6.2100000000000009</v>
      </c>
      <c r="S74" s="80">
        <v>0</v>
      </c>
      <c r="T74" s="78">
        <f>SUMPRODUCT(LTA!F74:AJ74,LTA!F$101:AJ$101,LTA!F$103:AJ$103)</f>
        <v>56.97</v>
      </c>
      <c r="U74" s="78">
        <f>SUMPRODUCT(LTA!F74:AJ74,LTA!F$102:AJ$102,LTA!F$103:AJ$103)</f>
        <v>138.07999999999998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130.78</v>
      </c>
      <c r="AB74" s="117">
        <f>-STOA!N74</f>
        <v>0</v>
      </c>
      <c r="AC74">
        <f t="shared" si="3"/>
        <v>15.653858848872661</v>
      </c>
      <c r="AD74">
        <f t="shared" si="4"/>
        <v>1634.625537452509</v>
      </c>
      <c r="AE74">
        <f>'IDT-1'!B74</f>
        <v>186</v>
      </c>
      <c r="AF74" s="26"/>
      <c r="AG74">
        <f t="shared" si="5"/>
        <v>1820.625537452509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8.9243697478991599</v>
      </c>
      <c r="F75">
        <f>GT_Spot!P75</f>
        <v>0</v>
      </c>
      <c r="G75">
        <f>PPCL_NG!P75</f>
        <v>17.54</v>
      </c>
      <c r="H75">
        <f>PPCL_Spot!P75</f>
        <v>8.4499999999999993</v>
      </c>
      <c r="I75">
        <f>Bawana_NG!P75</f>
        <v>99.62</v>
      </c>
      <c r="J75">
        <f>Bawana_RLNG!P75</f>
        <v>0</v>
      </c>
      <c r="K75">
        <f>Bawana_Spot!P75</f>
        <v>44.996557790866675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1068.2534724122904</v>
      </c>
      <c r="P75" s="77">
        <v>118.30000000000003</v>
      </c>
      <c r="Q75" s="77">
        <v>29.75</v>
      </c>
      <c r="R75" s="80">
        <v>0</v>
      </c>
      <c r="S75" s="80">
        <v>0</v>
      </c>
      <c r="T75" s="78">
        <f>SUMPRODUCT(LTA!F75:AJ75,LTA!F$101:AJ$101,LTA!F$103:AJ$103)</f>
        <v>38.590000000000003</v>
      </c>
      <c r="U75" s="78">
        <f>SUMPRODUCT(LTA!F75:AJ75,LTA!F$102:AJ$102,LTA!F$103:AJ$103)</f>
        <v>135.38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251.09000000000003</v>
      </c>
      <c r="AB75" s="117">
        <f>-STOA!N75</f>
        <v>0</v>
      </c>
      <c r="AC75">
        <f t="shared" si="3"/>
        <v>17.613055546042258</v>
      </c>
      <c r="AD75">
        <f t="shared" si="4"/>
        <v>1624.2813444050139</v>
      </c>
      <c r="AE75">
        <f>'IDT-1'!B75</f>
        <v>85</v>
      </c>
      <c r="AF75" s="26"/>
      <c r="AG75">
        <f t="shared" si="5"/>
        <v>1709.2813444050139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-179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8.9243697478991599</v>
      </c>
      <c r="F76">
        <f>GT_Spot!P76</f>
        <v>0</v>
      </c>
      <c r="G76">
        <f>PPCL_NG!P76</f>
        <v>17.54</v>
      </c>
      <c r="H76">
        <f>PPCL_Spot!P76</f>
        <v>8.4499999999999993</v>
      </c>
      <c r="I76">
        <f>Bawana_NG!P76</f>
        <v>99.62</v>
      </c>
      <c r="J76">
        <f>Bawana_RLNG!P76</f>
        <v>0</v>
      </c>
      <c r="K76">
        <f>Bawana_Spot!P76</f>
        <v>44.996557790866675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1077.3231013010904</v>
      </c>
      <c r="P76" s="77">
        <v>118.30000000000003</v>
      </c>
      <c r="Q76" s="77">
        <v>29.75</v>
      </c>
      <c r="R76" s="80">
        <v>0</v>
      </c>
      <c r="S76" s="80">
        <v>0</v>
      </c>
      <c r="T76" s="78">
        <f>SUMPRODUCT(LTA!F76:AJ76,LTA!F$101:AJ$101,LTA!F$103:AJ$103)</f>
        <v>23.970000000000002</v>
      </c>
      <c r="U76" s="78">
        <f>SUMPRODUCT(LTA!F76:AJ76,LTA!F$102:AJ$102,LTA!F$103:AJ$103)</f>
        <v>119.41999999999999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249.69000000000003</v>
      </c>
      <c r="AB76" s="117">
        <f>-STOA!N76</f>
        <v>0</v>
      </c>
      <c r="AC76">
        <f t="shared" si="3"/>
        <v>17.127344199553448</v>
      </c>
      <c r="AD76">
        <f t="shared" si="4"/>
        <v>1633.856684640303</v>
      </c>
      <c r="AE76">
        <f>'IDT-1'!B76</f>
        <v>82</v>
      </c>
      <c r="AF76" s="26"/>
      <c r="AG76">
        <f t="shared" si="5"/>
        <v>1715.856684640303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8.9243697478991599</v>
      </c>
      <c r="F77">
        <f>GT_Spot!P77</f>
        <v>0</v>
      </c>
      <c r="G77">
        <f>PPCL_NG!P77</f>
        <v>17.54</v>
      </c>
      <c r="H77">
        <f>PPCL_Spot!P77</f>
        <v>8.4499999999999993</v>
      </c>
      <c r="I77">
        <f>Bawana_NG!P77</f>
        <v>99.62</v>
      </c>
      <c r="J77">
        <f>Bawana_RLNG!P77</f>
        <v>0</v>
      </c>
      <c r="K77">
        <f>Bawana_Spot!P77</f>
        <v>46.696108657611873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1104.0359377643631</v>
      </c>
      <c r="P77" s="77">
        <v>118.30000000000003</v>
      </c>
      <c r="Q77" s="77">
        <v>29.75</v>
      </c>
      <c r="R77" s="80">
        <v>0</v>
      </c>
      <c r="S77" s="80">
        <v>0</v>
      </c>
      <c r="T77" s="78">
        <f>SUMPRODUCT(LTA!F77:AJ77,LTA!F$101:AJ$101,LTA!F$103:AJ$103)</f>
        <v>13.8</v>
      </c>
      <c r="U77" s="78">
        <f>SUMPRODUCT(LTA!F77:AJ77,LTA!F$102:AJ$102,LTA!F$103:AJ$103)</f>
        <v>110.61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248.29000000000002</v>
      </c>
      <c r="AB77" s="117">
        <f>-STOA!N77</f>
        <v>0</v>
      </c>
      <c r="AC77">
        <f t="shared" si="3"/>
        <v>17.073735422746871</v>
      </c>
      <c r="AD77">
        <f t="shared" si="4"/>
        <v>1655.942680747127</v>
      </c>
      <c r="AE77">
        <f>'IDT-1'!B77</f>
        <v>79</v>
      </c>
      <c r="AF77" s="26"/>
      <c r="AG77">
        <f t="shared" si="5"/>
        <v>1734.942680747127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-133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9.1896793002915462</v>
      </c>
      <c r="F78">
        <f>GT_Spot!P78</f>
        <v>0</v>
      </c>
      <c r="G78">
        <f>PPCL_NG!P78</f>
        <v>17.54</v>
      </c>
      <c r="H78">
        <f>PPCL_Spot!P78</f>
        <v>10.66</v>
      </c>
      <c r="I78">
        <f>Bawana_NG!P78</f>
        <v>99.62</v>
      </c>
      <c r="J78">
        <f>Bawana_RLNG!P78</f>
        <v>0</v>
      </c>
      <c r="K78">
        <f>Bawana_Spot!P78</f>
        <v>46.696108657611873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1132.6954760567442</v>
      </c>
      <c r="P78" s="77">
        <v>118.30000000000003</v>
      </c>
      <c r="Q78" s="77">
        <v>29.75</v>
      </c>
      <c r="R78" s="80">
        <v>0</v>
      </c>
      <c r="S78" s="80">
        <v>0</v>
      </c>
      <c r="T78" s="78">
        <f>SUMPRODUCT(LTA!F78:AJ78,LTA!F$101:AJ$101,LTA!F$103:AJ$103)</f>
        <v>5.15</v>
      </c>
      <c r="U78" s="78">
        <f>SUMPRODUCT(LTA!F78:AJ78,LTA!F$102:AJ$102,LTA!F$103:AJ$103)</f>
        <v>106.91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246.89000000000001</v>
      </c>
      <c r="AB78" s="117">
        <f>-STOA!N78</f>
        <v>0</v>
      </c>
      <c r="AC78">
        <f t="shared" si="3"/>
        <v>17.324381486525027</v>
      </c>
      <c r="AD78">
        <f t="shared" si="4"/>
        <v>1662.0768825281227</v>
      </c>
      <c r="AE78">
        <f>'IDT-1'!B78</f>
        <v>88</v>
      </c>
      <c r="AF78" s="26"/>
      <c r="AG78">
        <f t="shared" si="5"/>
        <v>1750.0768825281227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9.1896793002915462</v>
      </c>
      <c r="F79">
        <f>GT_Spot!P79</f>
        <v>0</v>
      </c>
      <c r="G79">
        <f>PPCL_NG!P79</f>
        <v>17.54</v>
      </c>
      <c r="H79">
        <f>PPCL_Spot!P79</f>
        <v>9.4712142582382377</v>
      </c>
      <c r="I79">
        <f>Bawana_NG!P79</f>
        <v>99.62</v>
      </c>
      <c r="J79">
        <f>Bawana_RLNG!P79</f>
        <v>0</v>
      </c>
      <c r="K79">
        <f>Bawana_Spot!P79</f>
        <v>44.999999999999993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1217.5285941868394</v>
      </c>
      <c r="P79" s="77">
        <v>118.30000000000003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0.97</v>
      </c>
      <c r="U79" s="78">
        <f>SUMPRODUCT(LTA!F79:AJ79,LTA!F$102:AJ$102,LTA!F$103:AJ$103)</f>
        <v>119.05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246.54000000000002</v>
      </c>
      <c r="AB79" s="117">
        <f>-STOA!N79</f>
        <v>0</v>
      </c>
      <c r="AC79">
        <f t="shared" si="3"/>
        <v>18.813865929608806</v>
      </c>
      <c r="AD79">
        <f t="shared" si="4"/>
        <v>1671.1456218157605</v>
      </c>
      <c r="AE79">
        <f>'IDT-1'!B79</f>
        <v>58</v>
      </c>
      <c r="AF79" s="26"/>
      <c r="AG79">
        <f t="shared" si="5"/>
        <v>1729.1456218157605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-223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9.1896793002915462</v>
      </c>
      <c r="F80">
        <f>GT_Spot!P80</f>
        <v>0</v>
      </c>
      <c r="G80">
        <f>PPCL_NG!P80</f>
        <v>17.54</v>
      </c>
      <c r="H80">
        <f>PPCL_Spot!P80</f>
        <v>9.4712142582382377</v>
      </c>
      <c r="I80">
        <f>Bawana_NG!P80</f>
        <v>99.62</v>
      </c>
      <c r="J80">
        <f>Bawana_RLNG!P80</f>
        <v>0</v>
      </c>
      <c r="K80">
        <f>Bawana_Spot!P80</f>
        <v>46.696108657611873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1241.8616968276312</v>
      </c>
      <c r="P80" s="77">
        <v>118.30000000000003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0.03</v>
      </c>
      <c r="U80" s="78">
        <f>SUMPRODUCT(LTA!F80:AJ80,LTA!F$102:AJ$102,LTA!F$103:AJ$103)</f>
        <v>118.33999999999999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246.19000000000003</v>
      </c>
      <c r="AB80" s="117">
        <f>-STOA!N80</f>
        <v>0</v>
      </c>
      <c r="AC80">
        <f t="shared" si="3"/>
        <v>18.537025975314016</v>
      </c>
      <c r="AD80">
        <f t="shared" si="4"/>
        <v>1750.4516730684588</v>
      </c>
      <c r="AE80">
        <f>'IDT-1'!B80</f>
        <v>27</v>
      </c>
      <c r="AF80" s="26"/>
      <c r="AG80">
        <f t="shared" si="5"/>
        <v>1777.4516730684588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9.1896793002915462</v>
      </c>
      <c r="F81">
        <f>GT_Spot!P81</f>
        <v>0</v>
      </c>
      <c r="G81">
        <f>PPCL_NG!P81</f>
        <v>17.54</v>
      </c>
      <c r="H81">
        <f>PPCL_Spot!P81</f>
        <v>9.4712142582382377</v>
      </c>
      <c r="I81">
        <f>Bawana_NG!P81</f>
        <v>99.62</v>
      </c>
      <c r="J81">
        <f>Bawana_RLNG!P81</f>
        <v>0</v>
      </c>
      <c r="K81">
        <f>Bawana_Spot!P81</f>
        <v>46.696108657611873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1250.8026480220315</v>
      </c>
      <c r="P81" s="77">
        <v>118.30000000000003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115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246.19000000000003</v>
      </c>
      <c r="AB81" s="117">
        <f>-STOA!N81</f>
        <v>0</v>
      </c>
      <c r="AC81">
        <f t="shared" si="3"/>
        <v>18.151022097237167</v>
      </c>
      <c r="AD81">
        <f t="shared" si="4"/>
        <v>1805.4086281409359</v>
      </c>
      <c r="AE81">
        <f>'IDT-1'!B81</f>
        <v>41</v>
      </c>
      <c r="AF81" s="26"/>
      <c r="AG81">
        <f t="shared" si="5"/>
        <v>1846.4086281409359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-119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13.120986204872322</v>
      </c>
      <c r="F82">
        <f>GT_Spot!P82</f>
        <v>0</v>
      </c>
      <c r="G82">
        <f>PPCL_NG!P82</f>
        <v>17.54</v>
      </c>
      <c r="H82">
        <f>PPCL_Spot!P82</f>
        <v>10.66</v>
      </c>
      <c r="I82">
        <f>Bawana_NG!P82</f>
        <v>99.62</v>
      </c>
      <c r="J82">
        <f>Bawana_RLNG!P82</f>
        <v>0</v>
      </c>
      <c r="K82">
        <f>Bawana_Spot!P82</f>
        <v>46.696108657611873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1250.8026480220315</v>
      </c>
      <c r="P82" s="77">
        <v>118.30000000000003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111.09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246.19000000000003</v>
      </c>
      <c r="AB82" s="117">
        <f>-STOA!N82</f>
        <v>0</v>
      </c>
      <c r="AC82">
        <f t="shared" si="3"/>
        <v>18.14391465748059</v>
      </c>
      <c r="AD82">
        <f t="shared" si="4"/>
        <v>1808.6258282270351</v>
      </c>
      <c r="AE82">
        <f>'IDT-1'!B82</f>
        <v>62</v>
      </c>
      <c r="AF82" s="26"/>
      <c r="AG82">
        <f t="shared" si="5"/>
        <v>1870.6258282270351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13.120986204872322</v>
      </c>
      <c r="F83">
        <f>GT_Spot!P83</f>
        <v>0</v>
      </c>
      <c r="G83">
        <f>PPCL_NG!P83</f>
        <v>17.54</v>
      </c>
      <c r="H83">
        <f>PPCL_Spot!P83</f>
        <v>12.66</v>
      </c>
      <c r="I83">
        <f>Bawana_NG!P83</f>
        <v>99.62</v>
      </c>
      <c r="J83">
        <f>Bawana_RLNG!P83</f>
        <v>0</v>
      </c>
      <c r="K83">
        <f>Bawana_Spot!P83</f>
        <v>46.696108657611873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1250.8026480220315</v>
      </c>
      <c r="P83" s="77">
        <v>118.30000000000003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107.34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246.19000000000003</v>
      </c>
      <c r="AB83" s="117">
        <f>-STOA!N83</f>
        <v>0</v>
      </c>
      <c r="AC83">
        <f t="shared" si="3"/>
        <v>18.332711590491083</v>
      </c>
      <c r="AD83">
        <f t="shared" si="4"/>
        <v>1783.6870312940246</v>
      </c>
      <c r="AE83">
        <f>'IDT-1'!B83</f>
        <v>73</v>
      </c>
      <c r="AF83" s="26"/>
      <c r="AG83">
        <f t="shared" si="5"/>
        <v>1856.6870312940246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9.1896793002915462</v>
      </c>
      <c r="F84">
        <f>GT_Spot!P84</f>
        <v>0</v>
      </c>
      <c r="G84">
        <f>PPCL_NG!P84</f>
        <v>17.54</v>
      </c>
      <c r="H84">
        <f>PPCL_Spot!P84</f>
        <v>8.218972628421449</v>
      </c>
      <c r="I84">
        <f>Bawana_NG!P84</f>
        <v>99.62</v>
      </c>
      <c r="J84">
        <f>Bawana_RLNG!P84</f>
        <v>0</v>
      </c>
      <c r="K84">
        <f>Bawana_Spot!P84</f>
        <v>46.696108657611873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1250.0799409084314</v>
      </c>
      <c r="P84" s="77">
        <v>118.30000000000003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94.67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246.19000000000003</v>
      </c>
      <c r="AB84" s="117">
        <f>-STOA!N84</f>
        <v>0</v>
      </c>
      <c r="AC84">
        <f t="shared" si="3"/>
        <v>18.008007313428269</v>
      </c>
      <c r="AD84">
        <f t="shared" si="4"/>
        <v>1777.2466941813279</v>
      </c>
      <c r="AE84">
        <f>'IDT-1'!B84</f>
        <v>89</v>
      </c>
      <c r="AF84" s="26"/>
      <c r="AG84">
        <f t="shared" si="5"/>
        <v>1866.2466941813279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-125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9.1896793002915462</v>
      </c>
      <c r="F85">
        <f>GT_Spot!P85</f>
        <v>0</v>
      </c>
      <c r="G85">
        <f>PPCL_NG!P85</f>
        <v>17.54</v>
      </c>
      <c r="H85">
        <f>PPCL_Spot!P85</f>
        <v>9.16</v>
      </c>
      <c r="I85">
        <f>Bawana_NG!P85</f>
        <v>99.62</v>
      </c>
      <c r="J85">
        <f>Bawana_RLNG!P85</f>
        <v>0</v>
      </c>
      <c r="K85">
        <f>Bawana_Spot!P85</f>
        <v>45.000000000000007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1228.8978352588315</v>
      </c>
      <c r="P85" s="77">
        <v>118.30000000000003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93.1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246.19000000000003</v>
      </c>
      <c r="AB85" s="117">
        <f>-STOA!N85</f>
        <v>0</v>
      </c>
      <c r="AC85">
        <f t="shared" si="3"/>
        <v>17.703484665650549</v>
      </c>
      <c r="AD85">
        <f t="shared" si="4"/>
        <v>1765.0440298934723</v>
      </c>
      <c r="AE85">
        <f>'IDT-1'!B85</f>
        <v>135</v>
      </c>
      <c r="AF85" s="26"/>
      <c r="AG85">
        <f t="shared" si="5"/>
        <v>1900.0440298934723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9.4576694074284084</v>
      </c>
      <c r="F86">
        <f>GT_Spot!P86</f>
        <v>0</v>
      </c>
      <c r="G86">
        <f>PPCL_NG!P86</f>
        <v>17.54</v>
      </c>
      <c r="H86">
        <f>PPCL_Spot!P86</f>
        <v>9.16</v>
      </c>
      <c r="I86">
        <f>Bawana_NG!P86</f>
        <v>99.62</v>
      </c>
      <c r="J86">
        <f>Bawana_RLNG!P86</f>
        <v>0</v>
      </c>
      <c r="K86">
        <f>Bawana_Spot!P86</f>
        <v>46.696108657611873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1202.8837508356396</v>
      </c>
      <c r="P86" s="77">
        <v>118.30000000000003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90.67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246.19000000000003</v>
      </c>
      <c r="AB86" s="117">
        <f>-STOA!N86</f>
        <v>0</v>
      </c>
      <c r="AC86">
        <f t="shared" si="3"/>
        <v>17.878854657877238</v>
      </c>
      <c r="AD86">
        <f t="shared" si="4"/>
        <v>1692.3886742428028</v>
      </c>
      <c r="AE86">
        <f>'IDT-1'!B86</f>
        <v>184</v>
      </c>
      <c r="AF86" s="26"/>
      <c r="AG86">
        <f t="shared" si="5"/>
        <v>1876.3886742428028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10.528295454545454</v>
      </c>
      <c r="F87">
        <f>GT_Spot!P87</f>
        <v>0</v>
      </c>
      <c r="G87">
        <f>PPCL_NG!P87</f>
        <v>17.54</v>
      </c>
      <c r="H87">
        <f>PPCL_Spot!P87</f>
        <v>9.34</v>
      </c>
      <c r="I87">
        <f>Bawana_NG!P87</f>
        <v>99.62</v>
      </c>
      <c r="J87">
        <f>Bawana_RLNG!P87</f>
        <v>0</v>
      </c>
      <c r="K87">
        <f>Bawana_Spot!P87</f>
        <v>46.696108657611873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1148.9539286178642</v>
      </c>
      <c r="P87" s="77">
        <v>118.30000000000003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87.490000000000009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367.90000000000003</v>
      </c>
      <c r="AB87" s="117">
        <f>-STOA!N87</f>
        <v>0</v>
      </c>
      <c r="AC87">
        <f t="shared" si="3"/>
        <v>17.641553999533475</v>
      </c>
      <c r="AD87">
        <f t="shared" si="4"/>
        <v>1850.4767787304881</v>
      </c>
      <c r="AE87">
        <f>'IDT-1'!B87</f>
        <v>118</v>
      </c>
      <c r="AF87" s="26"/>
      <c r="AG87">
        <f t="shared" si="5"/>
        <v>1968.4767787304881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13.764927288280582</v>
      </c>
      <c r="F88">
        <f>GT_Spot!P88</f>
        <v>0</v>
      </c>
      <c r="G88">
        <f>PPCL_NG!P88</f>
        <v>17.54</v>
      </c>
      <c r="H88">
        <f>PPCL_Spot!P88</f>
        <v>12.66</v>
      </c>
      <c r="I88">
        <f>Bawana_NG!P88</f>
        <v>99.62</v>
      </c>
      <c r="J88">
        <f>Bawana_RLNG!P88</f>
        <v>0</v>
      </c>
      <c r="K88">
        <f>Bawana_Spot!P88</f>
        <v>46.696108657611873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1149.002420689864</v>
      </c>
      <c r="P88" s="77">
        <v>118.30000000000003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96.2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367.90000000000003</v>
      </c>
      <c r="AB88" s="117">
        <f>-STOA!N88</f>
        <v>0</v>
      </c>
      <c r="AC88">
        <f t="shared" si="3"/>
        <v>17.802961472470525</v>
      </c>
      <c r="AD88">
        <f t="shared" si="4"/>
        <v>1862.630495163286</v>
      </c>
      <c r="AE88">
        <f>'IDT-1'!B88</f>
        <v>156</v>
      </c>
      <c r="AF88" s="26"/>
      <c r="AG88">
        <f t="shared" si="5"/>
        <v>2018.630495163286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13.764927288280582</v>
      </c>
      <c r="F89">
        <f>GT_Spot!P89</f>
        <v>0</v>
      </c>
      <c r="G89">
        <f>PPCL_NG!P89</f>
        <v>17.54</v>
      </c>
      <c r="H89">
        <f>PPCL_Spot!P89</f>
        <v>12.66</v>
      </c>
      <c r="I89">
        <f>Bawana_NG!P89</f>
        <v>99.62</v>
      </c>
      <c r="J89">
        <f>Bawana_RLNG!P89</f>
        <v>0</v>
      </c>
      <c r="K89">
        <f>Bawana_Spot!P89</f>
        <v>46.696108657611873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1149.0549121170643</v>
      </c>
      <c r="P89" s="77">
        <v>118.30000000000003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95.01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367.90000000000003</v>
      </c>
      <c r="AB89" s="117">
        <f>-STOA!N89</f>
        <v>0</v>
      </c>
      <c r="AC89">
        <f t="shared" si="3"/>
        <v>17.917245182340622</v>
      </c>
      <c r="AD89">
        <f t="shared" si="4"/>
        <v>1847.3787028806162</v>
      </c>
      <c r="AE89">
        <f>'IDT-1'!B89</f>
        <v>198</v>
      </c>
      <c r="AF89" s="26"/>
      <c r="AG89">
        <f t="shared" si="5"/>
        <v>2045.3787028806162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13.764927288280582</v>
      </c>
      <c r="F90">
        <f>GT_Spot!P90</f>
        <v>0</v>
      </c>
      <c r="G90">
        <f>PPCL_NG!P90</f>
        <v>17.54</v>
      </c>
      <c r="H90">
        <f>PPCL_Spot!P90</f>
        <v>12.66</v>
      </c>
      <c r="I90">
        <f>Bawana_NG!P90</f>
        <v>99.62</v>
      </c>
      <c r="J90">
        <f>Bawana_RLNG!P90</f>
        <v>0</v>
      </c>
      <c r="K90">
        <f>Bawana_Spot!P90</f>
        <v>46.696108657611873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1149.1643945754643</v>
      </c>
      <c r="P90" s="77">
        <v>118.30000000000003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93.02000000000001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29.25</v>
      </c>
      <c r="Z90" s="75">
        <f>IEX!N90</f>
        <v>0</v>
      </c>
      <c r="AA90" s="117">
        <f>STOA!H90</f>
        <v>367.90000000000003</v>
      </c>
      <c r="AB90" s="117">
        <f>-STOA!N90</f>
        <v>0</v>
      </c>
      <c r="AC90">
        <f t="shared" si="3"/>
        <v>18.095949735319177</v>
      </c>
      <c r="AD90">
        <f t="shared" si="4"/>
        <v>1881.5694807860375</v>
      </c>
      <c r="AE90">
        <f>'IDT-1'!B90</f>
        <v>206.19900000000001</v>
      </c>
      <c r="AF90" s="26"/>
      <c r="AG90">
        <f t="shared" si="5"/>
        <v>2087.7684807860373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9.4576694074284084</v>
      </c>
      <c r="F91">
        <f>GT_Spot!P91</f>
        <v>0</v>
      </c>
      <c r="G91">
        <f>PPCL_NG!P91</f>
        <v>17.54</v>
      </c>
      <c r="H91">
        <f>PPCL_Spot!P91</f>
        <v>9.16</v>
      </c>
      <c r="I91">
        <f>Bawana_NG!P91</f>
        <v>99.62</v>
      </c>
      <c r="J91">
        <f>Bawana_RLNG!P91</f>
        <v>0</v>
      </c>
      <c r="K91">
        <f>Bawana_Spot!P91</f>
        <v>44.996437900736169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1185.1802042988231</v>
      </c>
      <c r="P91" s="77">
        <v>118.30000000000003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89.75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561.48000000000013</v>
      </c>
      <c r="AB91" s="117">
        <f>-STOA!N91</f>
        <v>0</v>
      </c>
      <c r="AC91">
        <f t="shared" si="3"/>
        <v>19.897484056750049</v>
      </c>
      <c r="AD91">
        <f t="shared" si="4"/>
        <v>2050.3368275502376</v>
      </c>
      <c r="AE91">
        <f>'IDT-1'!B91</f>
        <v>81</v>
      </c>
      <c r="AF91" s="26"/>
      <c r="AG91">
        <f t="shared" si="5"/>
        <v>2131.3368275502376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12.755385970061639</v>
      </c>
      <c r="F92">
        <f>GT_Spot!P92</f>
        <v>0</v>
      </c>
      <c r="G92">
        <f>PPCL_NG!P92</f>
        <v>17.54</v>
      </c>
      <c r="H92">
        <f>PPCL_Spot!P92</f>
        <v>12.66</v>
      </c>
      <c r="I92">
        <f>Bawana_NG!P92</f>
        <v>99.62</v>
      </c>
      <c r="J92">
        <f>Bawana_RLNG!P92</f>
        <v>0</v>
      </c>
      <c r="K92">
        <f>Bawana_Spot!P92</f>
        <v>46.696108657611873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1185.2256970740232</v>
      </c>
      <c r="P92" s="77">
        <v>118.30000000000003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83.889999999999986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5.81</v>
      </c>
      <c r="Z92" s="75">
        <f>IEX!N92</f>
        <v>0</v>
      </c>
      <c r="AA92" s="117">
        <f>STOA!H92</f>
        <v>561.48000000000013</v>
      </c>
      <c r="AB92" s="117">
        <f>-STOA!N92</f>
        <v>0</v>
      </c>
      <c r="AC92">
        <f t="shared" si="3"/>
        <v>20.460518415304229</v>
      </c>
      <c r="AD92">
        <f t="shared" si="4"/>
        <v>2003.2666732863922</v>
      </c>
      <c r="AE92">
        <f>'IDT-1'!B92</f>
        <v>121.575</v>
      </c>
      <c r="AF92" s="26"/>
      <c r="AG92">
        <f t="shared" si="5"/>
        <v>2124.8416732863921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9.1896793002915462</v>
      </c>
      <c r="F93">
        <f>GT_Spot!P93</f>
        <v>0</v>
      </c>
      <c r="G93">
        <f>PPCL_NG!P93</f>
        <v>17.54</v>
      </c>
      <c r="H93">
        <f>PPCL_Spot!P93</f>
        <v>9.16</v>
      </c>
      <c r="I93">
        <f>Bawana_NG!P93</f>
        <v>99.62</v>
      </c>
      <c r="J93">
        <f>Bawana_RLNG!P93</f>
        <v>0</v>
      </c>
      <c r="K93">
        <f>Bawana_Spot!P93</f>
        <v>46.696108657611873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1182.4894072884231</v>
      </c>
      <c r="P93" s="77">
        <v>118.30000000000003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81.910000000000011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80.42</v>
      </c>
      <c r="Z93" s="75">
        <f>IEX!N93</f>
        <v>0</v>
      </c>
      <c r="AA93" s="117">
        <f>STOA!H93</f>
        <v>561.48000000000013</v>
      </c>
      <c r="AB93" s="117">
        <f>-STOA!N93</f>
        <v>0</v>
      </c>
      <c r="AC93">
        <f t="shared" si="3"/>
        <v>20.596132852953794</v>
      </c>
      <c r="AD93">
        <f t="shared" si="4"/>
        <v>2112.9590623933727</v>
      </c>
      <c r="AE93">
        <f>'IDT-1'!B93</f>
        <v>68.849999999999994</v>
      </c>
      <c r="AF93" s="26"/>
      <c r="AG93">
        <f t="shared" si="5"/>
        <v>2181.8090623933726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9.1896793002915462</v>
      </c>
      <c r="F94">
        <f>GT_Spot!P94</f>
        <v>0</v>
      </c>
      <c r="G94">
        <f>PPCL_NG!P94</f>
        <v>17.54</v>
      </c>
      <c r="H94">
        <f>PPCL_Spot!P94</f>
        <v>9.16</v>
      </c>
      <c r="I94">
        <f>Bawana_NG!P94</f>
        <v>99.62</v>
      </c>
      <c r="J94">
        <f>Bawana_RLNG!P94</f>
        <v>0</v>
      </c>
      <c r="K94">
        <f>Bawana_Spot!P94</f>
        <v>46.696108657611873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1182.551647638023</v>
      </c>
      <c r="P94" s="77">
        <v>118.30000000000003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79.599999999999994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117.52</v>
      </c>
      <c r="Z94" s="75">
        <f>IEX!N94</f>
        <v>0</v>
      </c>
      <c r="AA94" s="117">
        <f>STOA!H94</f>
        <v>561.48000000000013</v>
      </c>
      <c r="AB94" s="117">
        <f>-STOA!N94</f>
        <v>0</v>
      </c>
      <c r="AC94">
        <f t="shared" si="3"/>
        <v>20.805173165286124</v>
      </c>
      <c r="AD94">
        <f t="shared" si="4"/>
        <v>2158.6022624306402</v>
      </c>
      <c r="AE94">
        <f>'IDT-1'!B94</f>
        <v>53.274000000000001</v>
      </c>
      <c r="AF94" s="26"/>
      <c r="AG94">
        <f t="shared" si="5"/>
        <v>2211.8762624306401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9.1896793002915462</v>
      </c>
      <c r="F95">
        <f>GT_Spot!P95</f>
        <v>0</v>
      </c>
      <c r="G95">
        <f>PPCL_NG!P95</f>
        <v>17.54</v>
      </c>
      <c r="H95">
        <f>PPCL_Spot!P95</f>
        <v>9.16</v>
      </c>
      <c r="I95">
        <f>Bawana_NG!P95</f>
        <v>99.62</v>
      </c>
      <c r="J95">
        <f>Bawana_RLNG!P95</f>
        <v>0</v>
      </c>
      <c r="K95">
        <f>Bawana_Spot!P95</f>
        <v>46.696108657611873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1136.7875059703438</v>
      </c>
      <c r="P95" s="77">
        <v>118.30000000000003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81.19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152.25</v>
      </c>
      <c r="Z95" s="75">
        <f>IEX!N95</f>
        <v>0</v>
      </c>
      <c r="AA95" s="117">
        <f>STOA!H95</f>
        <v>561.48000000000013</v>
      </c>
      <c r="AB95" s="117">
        <f>-STOA!N95</f>
        <v>0</v>
      </c>
      <c r="AC95">
        <f t="shared" si="3"/>
        <v>20.10947391957907</v>
      </c>
      <c r="AD95">
        <f t="shared" si="4"/>
        <v>2218.8538200086682</v>
      </c>
      <c r="AE95">
        <f>'IDT-1'!B95</f>
        <v>35.963999999999999</v>
      </c>
      <c r="AF95" s="26"/>
      <c r="AG95">
        <f t="shared" si="5"/>
        <v>2254.8178200086681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9.1896793002915462</v>
      </c>
      <c r="F96">
        <f>GT_Spot!P96</f>
        <v>0</v>
      </c>
      <c r="G96">
        <f>PPCL_NG!P96</f>
        <v>17.54</v>
      </c>
      <c r="H96">
        <f>PPCL_Spot!P96</f>
        <v>9.16</v>
      </c>
      <c r="I96">
        <f>Bawana_NG!P96</f>
        <v>99.62</v>
      </c>
      <c r="J96">
        <f>Bawana_RLNG!P96</f>
        <v>0</v>
      </c>
      <c r="K96">
        <f>Bawana_Spot!P96</f>
        <v>46.696108657611873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1113.0401885975441</v>
      </c>
      <c r="P96" s="77">
        <v>118.30000000000003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78.449999999999989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179.54</v>
      </c>
      <c r="Z96" s="75">
        <f>IEX!N96</f>
        <v>0</v>
      </c>
      <c r="AA96" s="117">
        <f>STOA!H96</f>
        <v>561.48000000000013</v>
      </c>
      <c r="AB96" s="117">
        <f>-STOA!N96</f>
        <v>0</v>
      </c>
      <c r="AC96">
        <f t="shared" si="3"/>
        <v>19.965609358821112</v>
      </c>
      <c r="AD96">
        <f t="shared" si="4"/>
        <v>2236.8003671966267</v>
      </c>
      <c r="AE96">
        <f>'IDT-1'!B96</f>
        <v>27.393000000000001</v>
      </c>
      <c r="AF96" s="26"/>
      <c r="AG96">
        <f t="shared" si="5"/>
        <v>2264.1933671966267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9.1896793002915462</v>
      </c>
      <c r="F97">
        <f>GT_Spot!P97</f>
        <v>0</v>
      </c>
      <c r="G97">
        <f>PPCL_NG!P97</f>
        <v>17.54</v>
      </c>
      <c r="H97">
        <f>PPCL_Spot!P97</f>
        <v>9.16</v>
      </c>
      <c r="I97">
        <f>Bawana_NG!P97</f>
        <v>99.62</v>
      </c>
      <c r="J97">
        <f>Bawana_RLNG!P97</f>
        <v>0</v>
      </c>
      <c r="K97">
        <f>Bawana_Spot!P97</f>
        <v>44.996966223960094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1094.881859877544</v>
      </c>
      <c r="P97" s="77">
        <v>118.30000000000003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78.12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188.15</v>
      </c>
      <c r="Z97" s="75">
        <f>IEX!N97</f>
        <v>0</v>
      </c>
      <c r="AA97" s="117">
        <f>STOA!H97</f>
        <v>561.48000000000013</v>
      </c>
      <c r="AB97" s="117">
        <f>-STOA!N97</f>
        <v>0</v>
      </c>
      <c r="AC97">
        <f t="shared" si="3"/>
        <v>19.986546847535802</v>
      </c>
      <c r="AD97">
        <f t="shared" si="4"/>
        <v>2251.21195855426</v>
      </c>
      <c r="AE97">
        <f>'IDT-1'!B97</f>
        <v>19.36</v>
      </c>
      <c r="AF97" s="26"/>
      <c r="AG97">
        <f t="shared" si="5"/>
        <v>2270.5719585542602</v>
      </c>
      <c r="AI97" s="75">
        <f>PXIL!H97</f>
        <v>0</v>
      </c>
      <c r="AJ97" s="75">
        <f>PXIL!N97</f>
        <v>0</v>
      </c>
      <c r="AK97" s="75">
        <f>RTM_IEX!H97</f>
        <v>20.010000000000002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9.1896793002915462</v>
      </c>
      <c r="F98">
        <f>GT_Spot!P98</f>
        <v>0</v>
      </c>
      <c r="G98">
        <f>PPCL_NG!P98</f>
        <v>17.54</v>
      </c>
      <c r="H98">
        <f>PPCL_Spot!P98</f>
        <v>9.16</v>
      </c>
      <c r="I98">
        <f>Bawana_NG!P98</f>
        <v>99.62</v>
      </c>
      <c r="J98">
        <f>Bawana_RLNG!P98</f>
        <v>0</v>
      </c>
      <c r="K98">
        <f>Bawana_Spot!P98</f>
        <v>44.999999999999993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1078.9493550335442</v>
      </c>
      <c r="P98" s="77">
        <v>118.30000000000003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76.62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171.04</v>
      </c>
      <c r="Z98" s="75">
        <f>IEX!N98</f>
        <v>0</v>
      </c>
      <c r="AA98" s="117">
        <f>STOA!H98</f>
        <v>561.48000000000013</v>
      </c>
      <c r="AB98" s="117">
        <f>-STOA!N98</f>
        <v>0</v>
      </c>
      <c r="AC98">
        <f t="shared" si="3"/>
        <v>19.733639502137756</v>
      </c>
      <c r="AD98">
        <f t="shared" si="4"/>
        <v>2222.7253948316975</v>
      </c>
      <c r="AE98">
        <f>'IDT-1'!B98</f>
        <v>19.677</v>
      </c>
      <c r="AF98" s="26"/>
      <c r="AG98">
        <f t="shared" si="5"/>
        <v>2242.4023948316976</v>
      </c>
      <c r="AI98" s="75">
        <f>PXIL!H98</f>
        <v>0</v>
      </c>
      <c r="AJ98" s="75">
        <f>PXIL!N98</f>
        <v>0</v>
      </c>
      <c r="AK98" s="75">
        <f>RTM_IEX!H98</f>
        <v>25.81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0.2657986764512521</v>
      </c>
      <c r="F99">
        <f t="shared" si="6"/>
        <v>0</v>
      </c>
      <c r="G99">
        <f t="shared" si="6"/>
        <v>0.42095999999999945</v>
      </c>
      <c r="H99">
        <f t="shared" si="6"/>
        <v>0.31801041202999147</v>
      </c>
      <c r="I99">
        <f t="shared" si="6"/>
        <v>2.390880000000001</v>
      </c>
      <c r="J99">
        <f t="shared" si="6"/>
        <v>0</v>
      </c>
      <c r="K99">
        <f t="shared" si="6"/>
        <v>1.112638752858951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24.20900825162375</v>
      </c>
      <c r="P99" s="77">
        <f t="shared" si="6"/>
        <v>2.8391999999999977</v>
      </c>
      <c r="Q99" s="77">
        <f t="shared" si="6"/>
        <v>0.71399999999999997</v>
      </c>
      <c r="R99" s="80">
        <f t="shared" si="6"/>
        <v>0.36858226681079076</v>
      </c>
      <c r="S99" s="80">
        <f t="shared" si="6"/>
        <v>0</v>
      </c>
      <c r="T99" s="78">
        <f t="shared" si="6"/>
        <v>2.5520425000000002</v>
      </c>
      <c r="U99" s="78">
        <f t="shared" si="6"/>
        <v>2.4105850000000015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0.3052975</v>
      </c>
      <c r="Z99" s="75">
        <f t="shared" si="6"/>
        <v>0</v>
      </c>
      <c r="AA99" s="117">
        <f t="shared" si="6"/>
        <v>6.0648749999999989</v>
      </c>
      <c r="AB99" s="117">
        <f t="shared" si="6"/>
        <v>0</v>
      </c>
      <c r="AC99">
        <f t="shared" si="6"/>
        <v>0.40181013073470223</v>
      </c>
      <c r="AD99">
        <f t="shared" si="6"/>
        <v>41.938158229040013</v>
      </c>
      <c r="AE99">
        <f t="shared" si="6"/>
        <v>1.3915549999999999</v>
      </c>
      <c r="AG99">
        <f t="shared" si="6"/>
        <v>43.32971322904001</v>
      </c>
      <c r="AI99">
        <f t="shared" si="6"/>
        <v>0</v>
      </c>
      <c r="AJ99">
        <f t="shared" si="6"/>
        <v>0</v>
      </c>
      <c r="AK99">
        <f t="shared" si="6"/>
        <v>2.0889999999999999E-2</v>
      </c>
      <c r="AL99">
        <f t="shared" si="6"/>
        <v>-1.6528000000000003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44668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15.049503827615537</v>
      </c>
      <c r="F3">
        <f>GT_Spot!Q3</f>
        <v>0</v>
      </c>
      <c r="G3">
        <f>PPCL_NG!Q3</f>
        <v>9.9600000000000009</v>
      </c>
      <c r="H3">
        <f>PPCL_Spot!Q3</f>
        <v>28.29</v>
      </c>
      <c r="I3">
        <f>Bawana_NG!Q3</f>
        <v>49.92</v>
      </c>
      <c r="J3">
        <f>Bawana_RLNG!Q3</f>
        <v>0</v>
      </c>
      <c r="K3">
        <f>Bawana_Spot!Q3</f>
        <v>23.398050162486459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720.12782578876386</v>
      </c>
      <c r="P3" s="77">
        <v>68.410000000000011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124.44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49.98</v>
      </c>
      <c r="Z3" s="75">
        <f>IEX!O3</f>
        <v>0</v>
      </c>
      <c r="AA3" s="117">
        <f>STOA!I3</f>
        <v>0.64</v>
      </c>
      <c r="AB3" s="117">
        <f>-STOA!O3</f>
        <v>-20</v>
      </c>
      <c r="AC3">
        <f>SUMIF(B3:AB3,"&gt;0")*$AC$2-SUMIF(B3:AB3,"&lt;0")*($AC$2/(1-$AC$2))+SUMIF(AI3:AR3,"&gt;0")*$AC$2-SUMIF(AI3:AR3,"&lt;0")*($AC$2/(1-$AC$2))</f>
        <v>10.047073892497927</v>
      </c>
      <c r="AD3">
        <f>SUM(B3:AB3,AI3:AR3)-AC3</f>
        <v>1091.4883058863679</v>
      </c>
      <c r="AE3">
        <f>'IDT-1'!C3</f>
        <v>22.146000000000001</v>
      </c>
      <c r="AF3" s="26"/>
      <c r="AG3">
        <f>SUM(AD3:AF3)</f>
        <v>1113.6343058863679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14.11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15.049503827615537</v>
      </c>
      <c r="F4">
        <f>GT_Spot!Q4</f>
        <v>0</v>
      </c>
      <c r="G4">
        <f>PPCL_NG!Q4</f>
        <v>9.9600000000000009</v>
      </c>
      <c r="H4">
        <f>PPCL_Spot!Q4</f>
        <v>28.29</v>
      </c>
      <c r="I4">
        <f>Bawana_NG!Q4</f>
        <v>49.92</v>
      </c>
      <c r="J4">
        <f>Bawana_RLNG!Q4</f>
        <v>0</v>
      </c>
      <c r="K4">
        <f>Bawana_Spot!Q4</f>
        <v>23.398050162486459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720.12074249076386</v>
      </c>
      <c r="P4" s="77">
        <v>68.410000000000011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124.32000000000001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46.66</v>
      </c>
      <c r="Z4" s="75">
        <f>IEX!O4</f>
        <v>0</v>
      </c>
      <c r="AA4" s="117">
        <f>STOA!I4</f>
        <v>0.64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10.013307559475528</v>
      </c>
      <c r="AD4">
        <f t="shared" ref="AD4:AD67" si="1">SUM(B4:AB4,AI4:AR4)-AC4</f>
        <v>1087.6849889213904</v>
      </c>
      <c r="AE4">
        <f>'IDT-1'!C4</f>
        <v>24.756</v>
      </c>
      <c r="AF4" s="26"/>
      <c r="AG4">
        <f t="shared" ref="AG4:AG67" si="2">SUM(AD4:AF4)</f>
        <v>1112.4409889213905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13.72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15.049503827615537</v>
      </c>
      <c r="F5">
        <f>GT_Spot!Q5</f>
        <v>0</v>
      </c>
      <c r="G5">
        <f>PPCL_NG!Q5</f>
        <v>9.9600000000000009</v>
      </c>
      <c r="H5">
        <f>PPCL_Spot!Q5</f>
        <v>28.29</v>
      </c>
      <c r="I5">
        <f>Bawana_NG!Q5</f>
        <v>49.92</v>
      </c>
      <c r="J5">
        <f>Bawana_RLNG!Q5</f>
        <v>0</v>
      </c>
      <c r="K5">
        <f>Bawana_Spot!Q5</f>
        <v>50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719.96833715676382</v>
      </c>
      <c r="P5" s="77">
        <v>68.410000000000011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124.4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44.57</v>
      </c>
      <c r="Z5" s="75">
        <f>IEX!O5</f>
        <v>0</v>
      </c>
      <c r="AA5" s="117">
        <f>STOA!I5</f>
        <v>0.64</v>
      </c>
      <c r="AB5" s="117">
        <f>-STOA!O5</f>
        <v>-20</v>
      </c>
      <c r="AC5">
        <f t="shared" si="0"/>
        <v>10.337583551106444</v>
      </c>
      <c r="AD5">
        <f t="shared" si="1"/>
        <v>1124.210257433273</v>
      </c>
      <c r="AE5">
        <f>'IDT-1'!C5</f>
        <v>27.164999999999999</v>
      </c>
      <c r="AF5" s="26"/>
      <c r="AG5">
        <f t="shared" si="2"/>
        <v>1151.375257433273</v>
      </c>
      <c r="AI5" s="75">
        <f>PXIL!I5</f>
        <v>0</v>
      </c>
      <c r="AJ5" s="75">
        <f>PXIL!O5</f>
        <v>0</v>
      </c>
      <c r="AK5" s="75">
        <f>RTM_IEX!I5</f>
        <v>12.74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13.39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15.049503827615537</v>
      </c>
      <c r="F6">
        <f>GT_Spot!Q6</f>
        <v>0</v>
      </c>
      <c r="G6">
        <f>PPCL_NG!Q6</f>
        <v>9.9600000000000009</v>
      </c>
      <c r="H6">
        <f>PPCL_Spot!Q6</f>
        <v>27.033143388766138</v>
      </c>
      <c r="I6">
        <f>Bawana_NG!Q6</f>
        <v>49.92</v>
      </c>
      <c r="J6">
        <f>Bawana_RLNG!Q6</f>
        <v>0</v>
      </c>
      <c r="K6">
        <f>Bawana_Spot!Q6</f>
        <v>49.996485061511429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719.93763897076383</v>
      </c>
      <c r="P6" s="77">
        <v>68.410000000000011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124.61000000000001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33.979999999999997</v>
      </c>
      <c r="Z6" s="75">
        <f>IEX!O6</f>
        <v>0</v>
      </c>
      <c r="AA6" s="117">
        <f>STOA!I6</f>
        <v>0.64</v>
      </c>
      <c r="AB6" s="117">
        <f>-STOA!O6</f>
        <v>-20</v>
      </c>
      <c r="AC6">
        <f t="shared" si="0"/>
        <v>10.216574137432087</v>
      </c>
      <c r="AD6">
        <f t="shared" si="1"/>
        <v>1110.5801971112248</v>
      </c>
      <c r="AE6">
        <f>'IDT-1'!C6</f>
        <v>34.231000000000002</v>
      </c>
      <c r="AF6" s="26"/>
      <c r="AG6">
        <f t="shared" si="2"/>
        <v>1144.8111971112248</v>
      </c>
      <c r="AI6" s="75">
        <f>PXIL!I6</f>
        <v>0</v>
      </c>
      <c r="AJ6" s="75">
        <f>PXIL!O6</f>
        <v>0</v>
      </c>
      <c r="AK6" s="75">
        <f>RTM_IEX!I6</f>
        <v>12.95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11.1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15.049503827615537</v>
      </c>
      <c r="F7">
        <f>GT_Spot!Q7</f>
        <v>0</v>
      </c>
      <c r="G7">
        <f>PPCL_NG!Q7</f>
        <v>9.9600000000000009</v>
      </c>
      <c r="H7">
        <f>PPCL_Spot!Q7</f>
        <v>27.033143388766138</v>
      </c>
      <c r="I7">
        <f>Bawana_NG!Q7</f>
        <v>49.92</v>
      </c>
      <c r="J7">
        <f>Bawana_RLNG!Q7</f>
        <v>0</v>
      </c>
      <c r="K7">
        <f>Bawana_Spot!Q7</f>
        <v>50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719.88227332076383</v>
      </c>
      <c r="P7" s="77">
        <v>68.410000000000011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124.70000000000002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13.27</v>
      </c>
      <c r="Z7" s="75">
        <f>IEX!O7</f>
        <v>0</v>
      </c>
      <c r="AA7" s="117">
        <f>STOA!I7</f>
        <v>0.64</v>
      </c>
      <c r="AB7" s="117">
        <f>-STOA!O7</f>
        <v>-20</v>
      </c>
      <c r="AC7">
        <f t="shared" si="0"/>
        <v>9.923341851170786</v>
      </c>
      <c r="AD7">
        <f t="shared" si="1"/>
        <v>1077.5515786859746</v>
      </c>
      <c r="AE7">
        <f>'IDT-1'!C7</f>
        <v>43.058</v>
      </c>
      <c r="AF7" s="26"/>
      <c r="AG7">
        <f t="shared" si="2"/>
        <v>1120.6095786859746</v>
      </c>
      <c r="AI7" s="75">
        <f>PXIL!I7</f>
        <v>0</v>
      </c>
      <c r="AJ7" s="75">
        <f>PXIL!O7</f>
        <v>0</v>
      </c>
      <c r="AK7" s="75">
        <f>RTM_IEX!I7</f>
        <v>6.54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4.8600000000000003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15.049503827615537</v>
      </c>
      <c r="F8">
        <f>GT_Spot!Q8</f>
        <v>0</v>
      </c>
      <c r="G8">
        <f>PPCL_NG!Q8</f>
        <v>9.9600000000000009</v>
      </c>
      <c r="H8">
        <f>PPCL_Spot!Q8</f>
        <v>27.033143388766138</v>
      </c>
      <c r="I8">
        <f>Bawana_NG!Q8</f>
        <v>49.92</v>
      </c>
      <c r="J8">
        <f>Bawana_RLNG!Q8</f>
        <v>0</v>
      </c>
      <c r="K8">
        <f>Bawana_Spot!Q8</f>
        <v>23.398050162486459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719.88502007676379</v>
      </c>
      <c r="P8" s="77">
        <v>68.410000000000011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124.96000000000001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9.01</v>
      </c>
      <c r="Z8" s="75">
        <f>IEX!O8</f>
        <v>0</v>
      </c>
      <c r="AA8" s="117">
        <f>STOA!I8</f>
        <v>0.64</v>
      </c>
      <c r="AB8" s="117">
        <f>-STOA!O8</f>
        <v>-20</v>
      </c>
      <c r="AC8">
        <f t="shared" si="0"/>
        <v>9.6452688640534685</v>
      </c>
      <c r="AD8">
        <f t="shared" si="1"/>
        <v>1046.2304485915786</v>
      </c>
      <c r="AE8">
        <f>'IDT-1'!C8</f>
        <v>51.204999999999998</v>
      </c>
      <c r="AF8" s="26"/>
      <c r="AG8">
        <f t="shared" si="2"/>
        <v>1097.4354485915785</v>
      </c>
      <c r="AI8" s="75">
        <f>PXIL!I8</f>
        <v>0</v>
      </c>
      <c r="AJ8" s="75">
        <f>PXIL!O8</f>
        <v>0</v>
      </c>
      <c r="AK8" s="75">
        <f>RTM_IEX!I8</f>
        <v>7.03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3.37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15.049503827615537</v>
      </c>
      <c r="F9">
        <f>GT_Spot!Q9</f>
        <v>0</v>
      </c>
      <c r="G9">
        <f>PPCL_NG!Q9</f>
        <v>9.9600000000000009</v>
      </c>
      <c r="H9">
        <f>PPCL_Spot!Q9</f>
        <v>26.503836317135548</v>
      </c>
      <c r="I9">
        <f>Bawana_NG!Q9</f>
        <v>49.92</v>
      </c>
      <c r="J9">
        <f>Bawana_RLNG!Q9</f>
        <v>0</v>
      </c>
      <c r="K9">
        <f>Bawana_Spot!Q9</f>
        <v>23.398050162486459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719.8900795027638</v>
      </c>
      <c r="P9" s="77">
        <v>68.410000000000011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125.04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0.64</v>
      </c>
      <c r="AB9" s="117">
        <f>-STOA!O9</f>
        <v>-20</v>
      </c>
      <c r="AC9">
        <f t="shared" si="0"/>
        <v>9.9322141159260759</v>
      </c>
      <c r="AD9">
        <f t="shared" si="1"/>
        <v>974.0892556940754</v>
      </c>
      <c r="AE9">
        <f>'IDT-1'!C9</f>
        <v>50</v>
      </c>
      <c r="AF9" s="26"/>
      <c r="AG9">
        <f t="shared" si="2"/>
        <v>1024.0892556940753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14.626822157434404</v>
      </c>
      <c r="F10">
        <f>GT_Spot!Q10</f>
        <v>0</v>
      </c>
      <c r="G10">
        <f>PPCL_NG!Q10</f>
        <v>9.9600000000000009</v>
      </c>
      <c r="H10">
        <f>PPCL_Spot!Q10</f>
        <v>26.503836317135548</v>
      </c>
      <c r="I10">
        <f>Bawana_NG!Q10</f>
        <v>49.92</v>
      </c>
      <c r="J10">
        <f>Bawana_RLNG!Q10</f>
        <v>0</v>
      </c>
      <c r="K10">
        <f>Bawana_Spot!Q10</f>
        <v>23.398050162486459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719.91190775476377</v>
      </c>
      <c r="P10" s="77">
        <v>68.410000000000011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124.92000000000002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0.64</v>
      </c>
      <c r="AB10" s="117">
        <f>-STOA!O10</f>
        <v>-20</v>
      </c>
      <c r="AC10">
        <f t="shared" si="0"/>
        <v>9.6435305251358301</v>
      </c>
      <c r="AD10">
        <f t="shared" si="1"/>
        <v>1005.8570858666845</v>
      </c>
      <c r="AE10">
        <f>'IDT-1'!C10</f>
        <v>30</v>
      </c>
      <c r="AF10" s="26"/>
      <c r="AG10">
        <f t="shared" si="2"/>
        <v>1035.8570858666844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12.588252483927528</v>
      </c>
      <c r="F11">
        <f>GT_Spot!Q11</f>
        <v>0</v>
      </c>
      <c r="G11">
        <f>PPCL_NG!Q11</f>
        <v>9.9600000000000009</v>
      </c>
      <c r="H11">
        <f>PPCL_Spot!Q11</f>
        <v>10.38</v>
      </c>
      <c r="I11">
        <f>Bawana_NG!Q11</f>
        <v>49.92</v>
      </c>
      <c r="J11">
        <f>Bawana_RLNG!Q11</f>
        <v>0</v>
      </c>
      <c r="K11">
        <f>Bawana_Spot!Q11</f>
        <v>23.398050162486459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713.06904793276385</v>
      </c>
      <c r="P11" s="77">
        <v>68.410000000000011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125.25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0.64</v>
      </c>
      <c r="AB11" s="117">
        <f>-STOA!O11</f>
        <v>-20</v>
      </c>
      <c r="AC11">
        <f t="shared" si="0"/>
        <v>9.2488256355406708</v>
      </c>
      <c r="AD11">
        <f t="shared" si="1"/>
        <v>1001.5765249436372</v>
      </c>
      <c r="AE11">
        <f>'IDT-1'!C11</f>
        <v>0</v>
      </c>
      <c r="AF11" s="26"/>
      <c r="AG11">
        <f t="shared" si="2"/>
        <v>1001.5765249436372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12.588252483927528</v>
      </c>
      <c r="F12">
        <f>GT_Spot!Q12</f>
        <v>0</v>
      </c>
      <c r="G12">
        <f>PPCL_NG!Q12</f>
        <v>9.9600000000000009</v>
      </c>
      <c r="H12">
        <f>PPCL_Spot!Q12</f>
        <v>10.38</v>
      </c>
      <c r="I12">
        <f>Bawana_NG!Q12</f>
        <v>49.92</v>
      </c>
      <c r="J12">
        <f>Bawana_RLNG!Q12</f>
        <v>0</v>
      </c>
      <c r="K12">
        <f>Bawana_Spot!Q12</f>
        <v>23.398050162486459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709.46695760076375</v>
      </c>
      <c r="P12" s="77">
        <v>68.410000000000011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125.63000000000001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0.64</v>
      </c>
      <c r="AB12" s="117">
        <f>-STOA!O12</f>
        <v>-20</v>
      </c>
      <c r="AC12">
        <f t="shared" si="0"/>
        <v>9.2204712406190712</v>
      </c>
      <c r="AD12">
        <f t="shared" si="1"/>
        <v>998.38278900655871</v>
      </c>
      <c r="AE12">
        <f>'IDT-1'!C12</f>
        <v>0</v>
      </c>
      <c r="AF12" s="26"/>
      <c r="AG12">
        <f t="shared" si="2"/>
        <v>998.38278900655871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12.588252483927528</v>
      </c>
      <c r="F13">
        <f>GT_Spot!Q13</f>
        <v>0</v>
      </c>
      <c r="G13">
        <f>PPCL_NG!Q13</f>
        <v>9.9600000000000009</v>
      </c>
      <c r="H13">
        <f>PPCL_Spot!Q13</f>
        <v>10.38</v>
      </c>
      <c r="I13">
        <f>Bawana_NG!Q13</f>
        <v>49.92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709.50934461276393</v>
      </c>
      <c r="P13" s="77">
        <v>68.410000000000011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125.59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0.64</v>
      </c>
      <c r="AB13" s="117">
        <f>-STOA!O13</f>
        <v>-20</v>
      </c>
      <c r="AC13">
        <f t="shared" si="0"/>
        <v>9.2169894048947931</v>
      </c>
      <c r="AD13">
        <f t="shared" si="1"/>
        <v>997.99060769179687</v>
      </c>
      <c r="AE13">
        <f>'IDT-1'!C13</f>
        <v>0</v>
      </c>
      <c r="AF13" s="26"/>
      <c r="AG13">
        <f t="shared" si="2"/>
        <v>997.99060769179687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12.588252483927528</v>
      </c>
      <c r="F14">
        <f>GT_Spot!Q14</f>
        <v>0</v>
      </c>
      <c r="G14">
        <f>PPCL_NG!Q14</f>
        <v>9.9600000000000009</v>
      </c>
      <c r="H14">
        <f>PPCL_Spot!Q14</f>
        <v>10.38</v>
      </c>
      <c r="I14">
        <f>Bawana_NG!Q14</f>
        <v>49.92</v>
      </c>
      <c r="J14">
        <f>Bawana_RLNG!Q14</f>
        <v>0</v>
      </c>
      <c r="K14">
        <f>Bawana_Spot!Q14</f>
        <v>23.398050162486459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709.53897879276383</v>
      </c>
      <c r="P14" s="77">
        <v>68.410000000000011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126.12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0.64</v>
      </c>
      <c r="AB14" s="117">
        <f>-STOA!O14</f>
        <v>-20</v>
      </c>
      <c r="AC14">
        <f t="shared" si="0"/>
        <v>9.2254170271086728</v>
      </c>
      <c r="AD14">
        <f t="shared" si="1"/>
        <v>998.93986441206937</v>
      </c>
      <c r="AE14">
        <f>'IDT-1'!C14</f>
        <v>-15</v>
      </c>
      <c r="AF14" s="26"/>
      <c r="AG14">
        <f t="shared" si="2"/>
        <v>983.93986441206937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12.588252483927528</v>
      </c>
      <c r="F15">
        <f>GT_Spot!Q15</f>
        <v>0</v>
      </c>
      <c r="G15">
        <f>PPCL_NG!Q15</f>
        <v>9.9600000000000009</v>
      </c>
      <c r="H15">
        <f>PPCL_Spot!Q15</f>
        <v>10.38</v>
      </c>
      <c r="I15">
        <f>Bawana_NG!Q15</f>
        <v>49.92</v>
      </c>
      <c r="J15">
        <f>Bawana_RLNG!Q15</f>
        <v>0</v>
      </c>
      <c r="K15">
        <f>Bawana_Spot!Q15</f>
        <v>23.398050162486459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711.30318533006471</v>
      </c>
      <c r="P15" s="77">
        <v>68.410000000000011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125.56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0.64</v>
      </c>
      <c r="AB15" s="117">
        <f>-STOA!O15</f>
        <v>-20</v>
      </c>
      <c r="AC15">
        <f t="shared" si="0"/>
        <v>9.5911391455247319</v>
      </c>
      <c r="AD15">
        <f t="shared" si="1"/>
        <v>959.77834883095397</v>
      </c>
      <c r="AE15">
        <f>'IDT-1'!C15</f>
        <v>-35</v>
      </c>
      <c r="AF15" s="26"/>
      <c r="AG15">
        <f t="shared" si="2"/>
        <v>924.77834883095397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12.588252483927528</v>
      </c>
      <c r="F16">
        <f>GT_Spot!Q16</f>
        <v>0</v>
      </c>
      <c r="G16">
        <f>PPCL_NG!Q16</f>
        <v>9.9600000000000009</v>
      </c>
      <c r="H16">
        <f>PPCL_Spot!Q16</f>
        <v>10.38</v>
      </c>
      <c r="I16">
        <f>Bawana_NG!Q16</f>
        <v>49.92</v>
      </c>
      <c r="J16">
        <f>Bawana_RLNG!Q16</f>
        <v>0</v>
      </c>
      <c r="K16">
        <f>Bawana_Spot!Q16</f>
        <v>23.398050162486459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714.54032135006469</v>
      </c>
      <c r="P16" s="77">
        <v>68.410000000000011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124.48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</v>
      </c>
      <c r="AA16" s="117">
        <f>STOA!I16</f>
        <v>0.64</v>
      </c>
      <c r="AB16" s="117">
        <f>-STOA!O16</f>
        <v>-20</v>
      </c>
      <c r="AC16">
        <f t="shared" si="0"/>
        <v>9.4325593920568256</v>
      </c>
      <c r="AD16">
        <f t="shared" si="1"/>
        <v>982.09406460442176</v>
      </c>
      <c r="AE16">
        <f>'IDT-1'!C16</f>
        <v>-32.598999999999997</v>
      </c>
      <c r="AF16" s="26"/>
      <c r="AG16">
        <f t="shared" si="2"/>
        <v>949.49506460442171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12.588252483927528</v>
      </c>
      <c r="F17">
        <f>GT_Spot!Q17</f>
        <v>0</v>
      </c>
      <c r="G17">
        <f>PPCL_NG!Q17</f>
        <v>9.9600000000000009</v>
      </c>
      <c r="H17">
        <f>PPCL_Spot!Q17</f>
        <v>10.38</v>
      </c>
      <c r="I17">
        <f>Bawana_NG!Q17</f>
        <v>49.92</v>
      </c>
      <c r="J17">
        <f>Bawana_RLNG!Q17</f>
        <v>0</v>
      </c>
      <c r="K17">
        <f>Bawana_Spot!Q17</f>
        <v>23.398050162486459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716.17963940164816</v>
      </c>
      <c r="P17" s="77">
        <v>68.410000000000011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123.58000000000001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-40</v>
      </c>
      <c r="AA17" s="117">
        <f>STOA!I17</f>
        <v>0.64</v>
      </c>
      <c r="AB17" s="117">
        <f>-STOA!O17</f>
        <v>-20</v>
      </c>
      <c r="AC17">
        <f t="shared" si="0"/>
        <v>9.7497998541875965</v>
      </c>
      <c r="AD17">
        <f t="shared" si="1"/>
        <v>947.51614219387454</v>
      </c>
      <c r="AE17">
        <f>'IDT-1'!C17</f>
        <v>-20.745000000000001</v>
      </c>
      <c r="AF17" s="26"/>
      <c r="AG17">
        <f t="shared" si="2"/>
        <v>926.77114219387454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12.588252483927528</v>
      </c>
      <c r="F18">
        <f>GT_Spot!Q18</f>
        <v>0</v>
      </c>
      <c r="G18">
        <f>PPCL_NG!Q18</f>
        <v>9.9600000000000009</v>
      </c>
      <c r="H18">
        <f>PPCL_Spot!Q18</f>
        <v>10.38</v>
      </c>
      <c r="I18">
        <f>Bawana_NG!Q18</f>
        <v>49.92</v>
      </c>
      <c r="J18">
        <f>Bawana_RLNG!Q18</f>
        <v>0</v>
      </c>
      <c r="K18">
        <f>Bawana_Spot!Q18</f>
        <v>23.398050162486459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727.2874456088565</v>
      </c>
      <c r="P18" s="77">
        <v>68.410000000000011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123.16000000000001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-70</v>
      </c>
      <c r="AA18" s="117">
        <f>STOA!I18</f>
        <v>0.64</v>
      </c>
      <c r="AB18" s="117">
        <f>-STOA!O18</f>
        <v>-20</v>
      </c>
      <c r="AC18">
        <f t="shared" si="0"/>
        <v>10.154587012087866</v>
      </c>
      <c r="AD18">
        <f t="shared" si="1"/>
        <v>922.79916124318254</v>
      </c>
      <c r="AE18">
        <f>'IDT-1'!C18</f>
        <v>-11.007</v>
      </c>
      <c r="AF18" s="26"/>
      <c r="AG18">
        <f t="shared" si="2"/>
        <v>911.79216124318259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12.945454545454545</v>
      </c>
      <c r="F19">
        <f>GT_Spot!Q19</f>
        <v>0</v>
      </c>
      <c r="G19">
        <f>PPCL_NG!Q19</f>
        <v>9.9600000000000009</v>
      </c>
      <c r="H19">
        <f>PPCL_Spot!Q19</f>
        <v>10.38</v>
      </c>
      <c r="I19">
        <f>Bawana_NG!Q19</f>
        <v>49.92</v>
      </c>
      <c r="J19">
        <f>Bawana_RLNG!Q19</f>
        <v>0</v>
      </c>
      <c r="K19">
        <f>Bawana_Spot!Q19</f>
        <v>22.999999999999996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726.47891340787646</v>
      </c>
      <c r="P19" s="77">
        <v>68.410000000000011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122.58000000000001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</v>
      </c>
      <c r="AA19" s="117">
        <f>STOA!I19</f>
        <v>0.64</v>
      </c>
      <c r="AB19" s="117">
        <f>-STOA!O19</f>
        <v>-20</v>
      </c>
      <c r="AC19">
        <f t="shared" si="0"/>
        <v>9.6537114517100573</v>
      </c>
      <c r="AD19">
        <f t="shared" si="1"/>
        <v>976.87065650162117</v>
      </c>
      <c r="AE19">
        <f>'IDT-1'!C19</f>
        <v>-75.781999999999996</v>
      </c>
      <c r="AF19" s="26"/>
      <c r="AG19">
        <f t="shared" si="2"/>
        <v>901.08865650162113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12.945454545454545</v>
      </c>
      <c r="F20">
        <f>GT_Spot!Q20</f>
        <v>0</v>
      </c>
      <c r="G20">
        <f>PPCL_NG!Q20</f>
        <v>9.9600000000000009</v>
      </c>
      <c r="H20">
        <f>PPCL_Spot!Q20</f>
        <v>10.38</v>
      </c>
      <c r="I20">
        <f>Bawana_NG!Q20</f>
        <v>49.92</v>
      </c>
      <c r="J20">
        <f>Bawana_RLNG!Q20</f>
        <v>0</v>
      </c>
      <c r="K20">
        <f>Bawana_Spot!Q20</f>
        <v>23.398050162486459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733.93960282987655</v>
      </c>
      <c r="P20" s="77">
        <v>68.410000000000011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121.93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</v>
      </c>
      <c r="AA20" s="117">
        <f>STOA!I20</f>
        <v>0.64</v>
      </c>
      <c r="AB20" s="117">
        <f>-STOA!O20</f>
        <v>-20</v>
      </c>
      <c r="AC20">
        <f t="shared" si="0"/>
        <v>9.9391015481084217</v>
      </c>
      <c r="AD20">
        <f t="shared" si="1"/>
        <v>958.79400598970926</v>
      </c>
      <c r="AE20">
        <f>'IDT-1'!C20</f>
        <v>-67.738</v>
      </c>
      <c r="AF20" s="26"/>
      <c r="AG20">
        <f t="shared" si="2"/>
        <v>891.05600598970932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9.9600000000000009</v>
      </c>
      <c r="H21">
        <f>PPCL_Spot!Q21</f>
        <v>10.38</v>
      </c>
      <c r="I21">
        <f>Bawana_NG!Q21</f>
        <v>49.92</v>
      </c>
      <c r="J21">
        <f>Bawana_RLNG!Q21</f>
        <v>0</v>
      </c>
      <c r="K21">
        <f>Bawana_Spot!Q21</f>
        <v>23.398050162486459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740.69479378987648</v>
      </c>
      <c r="P21" s="77">
        <v>68.410000000000011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120.97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-40</v>
      </c>
      <c r="AA21" s="117">
        <f>STOA!I21</f>
        <v>0.64</v>
      </c>
      <c r="AB21" s="117">
        <f>-STOA!O21</f>
        <v>-20</v>
      </c>
      <c r="AC21">
        <f t="shared" si="0"/>
        <v>10.075723265712131</v>
      </c>
      <c r="AD21">
        <f t="shared" si="1"/>
        <v>944.04940754151244</v>
      </c>
      <c r="AE21">
        <f>'IDT-1'!C21</f>
        <v>-62.234000000000002</v>
      </c>
      <c r="AF21" s="26"/>
      <c r="AG21">
        <f t="shared" si="2"/>
        <v>881.8154075415124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9.9600000000000009</v>
      </c>
      <c r="H22">
        <f>PPCL_Spot!Q22</f>
        <v>10.38</v>
      </c>
      <c r="I22">
        <f>Bawana_NG!Q22</f>
        <v>49.92</v>
      </c>
      <c r="J22">
        <f>Bawana_RLNG!Q22</f>
        <v>0</v>
      </c>
      <c r="K22">
        <f>Bawana_Spot!Q22</f>
        <v>23.398050162486459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742.72317073387637</v>
      </c>
      <c r="P22" s="77">
        <v>68.410000000000011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120.60000000000001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-55</v>
      </c>
      <c r="AA22" s="117">
        <f>STOA!I22</f>
        <v>0.64</v>
      </c>
      <c r="AB22" s="117">
        <f>-STOA!O22</f>
        <v>-20</v>
      </c>
      <c r="AC22">
        <f t="shared" si="0"/>
        <v>10.445442083707144</v>
      </c>
      <c r="AD22">
        <f t="shared" si="1"/>
        <v>905.3380656675173</v>
      </c>
      <c r="AE22">
        <f>'IDT-1'!C22</f>
        <v>-57.576999999999998</v>
      </c>
      <c r="AF22" s="26"/>
      <c r="AG22">
        <f t="shared" si="2"/>
        <v>847.7610656675173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9.9600000000000009</v>
      </c>
      <c r="H23">
        <f>PPCL_Spot!Q23</f>
        <v>11.11</v>
      </c>
      <c r="I23">
        <f>Bawana_NG!Q23</f>
        <v>49.92</v>
      </c>
      <c r="J23">
        <f>Bawana_RLNG!Q23</f>
        <v>0</v>
      </c>
      <c r="K23">
        <f>Bawana_Spot!Q23</f>
        <v>23.398050162486459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748.91547711987641</v>
      </c>
      <c r="P23" s="77">
        <v>68.410000000000011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119.63000000000001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-80</v>
      </c>
      <c r="AA23" s="117">
        <f>STOA!I23</f>
        <v>0.64</v>
      </c>
      <c r="AB23" s="117">
        <f>-STOA!O23</f>
        <v>-20</v>
      </c>
      <c r="AC23">
        <f t="shared" si="0"/>
        <v>10.364650467071014</v>
      </c>
      <c r="AD23">
        <f t="shared" si="1"/>
        <v>926.37116367015358</v>
      </c>
      <c r="AE23">
        <f>'IDT-1'!C23</f>
        <v>-45.3</v>
      </c>
      <c r="AF23" s="26"/>
      <c r="AG23">
        <f t="shared" si="2"/>
        <v>881.07116367015362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9.9600000000000009</v>
      </c>
      <c r="H24">
        <f>PPCL_Spot!Q24</f>
        <v>11.11</v>
      </c>
      <c r="I24">
        <f>Bawana_NG!Q24</f>
        <v>49.92</v>
      </c>
      <c r="J24">
        <f>Bawana_RLNG!Q24</f>
        <v>0</v>
      </c>
      <c r="K24">
        <f>Bawana_Spot!Q24</f>
        <v>23.398050162486459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737.91423595873175</v>
      </c>
      <c r="P24" s="77">
        <v>68.410000000000011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119.41000000000001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-95</v>
      </c>
      <c r="AA24" s="117">
        <f>STOA!I24</f>
        <v>0.64</v>
      </c>
      <c r="AB24" s="117">
        <f>-STOA!O24</f>
        <v>-20</v>
      </c>
      <c r="AC24">
        <f t="shared" si="0"/>
        <v>10.443466095296849</v>
      </c>
      <c r="AD24">
        <f t="shared" si="1"/>
        <v>895.07110688078308</v>
      </c>
      <c r="AE24">
        <f>'IDT-1'!C24</f>
        <v>-39.795999999999999</v>
      </c>
      <c r="AF24" s="26"/>
      <c r="AG24">
        <f t="shared" si="2"/>
        <v>855.27510688078303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9.9600000000000009</v>
      </c>
      <c r="H25">
        <f>PPCL_Spot!Q25</f>
        <v>11.11</v>
      </c>
      <c r="I25">
        <f>Bawana_NG!Q25</f>
        <v>49.92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745.49116706482687</v>
      </c>
      <c r="P25" s="77">
        <v>68.410000000000011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119.45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-125</v>
      </c>
      <c r="AA25" s="117">
        <f>STOA!I25</f>
        <v>0.64</v>
      </c>
      <c r="AB25" s="117">
        <f>-STOA!O25</f>
        <v>-20</v>
      </c>
      <c r="AC25">
        <f t="shared" si="0"/>
        <v>10.728945435655488</v>
      </c>
      <c r="AD25">
        <f t="shared" si="1"/>
        <v>877.00450848403295</v>
      </c>
      <c r="AE25">
        <f>'IDT-1'!C25</f>
        <v>-27.094999999999999</v>
      </c>
      <c r="AF25" s="26"/>
      <c r="AG25">
        <f t="shared" si="2"/>
        <v>849.90950848403293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9.9600000000000009</v>
      </c>
      <c r="H26">
        <f>PPCL_Spot!Q26</f>
        <v>11.11</v>
      </c>
      <c r="I26">
        <f>Bawana_NG!Q26</f>
        <v>49.92</v>
      </c>
      <c r="J26">
        <f>Bawana_RLNG!Q26</f>
        <v>0</v>
      </c>
      <c r="K26">
        <f>Bawana_Spot!Q26</f>
        <v>23.398050162486459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738.9583492948268</v>
      </c>
      <c r="P26" s="77">
        <v>68.410000000000011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119.29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-145</v>
      </c>
      <c r="AA26" s="117">
        <f>STOA!I26</f>
        <v>0.64</v>
      </c>
      <c r="AB26" s="117">
        <f>-STOA!O26</f>
        <v>-20</v>
      </c>
      <c r="AC26">
        <f t="shared" si="0"/>
        <v>10.717942118320346</v>
      </c>
      <c r="AD26">
        <f t="shared" si="1"/>
        <v>865.72074419385467</v>
      </c>
      <c r="AE26">
        <f>'IDT-1'!C26</f>
        <v>-20.321000000000002</v>
      </c>
      <c r="AF26" s="26"/>
      <c r="AG26">
        <f t="shared" si="2"/>
        <v>845.39974419385464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15.049503827615537</v>
      </c>
      <c r="F27">
        <f>GT_Spot!Q27</f>
        <v>0</v>
      </c>
      <c r="G27">
        <f>PPCL_NG!Q27</f>
        <v>9.9600000000000009</v>
      </c>
      <c r="H27">
        <f>PPCL_Spot!Q27</f>
        <v>10.02</v>
      </c>
      <c r="I27">
        <f>Bawana_NG!Q27</f>
        <v>49.92</v>
      </c>
      <c r="J27">
        <f>Bawana_RLNG!Q27</f>
        <v>0</v>
      </c>
      <c r="K27">
        <f>Bawana_Spot!Q27</f>
        <v>23.398050162486459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738.27742888882688</v>
      </c>
      <c r="P27" s="77">
        <v>68.410000000000011</v>
      </c>
      <c r="Q27" s="77">
        <v>17.21</v>
      </c>
      <c r="R27" s="80">
        <v>0</v>
      </c>
      <c r="S27" s="80">
        <v>0</v>
      </c>
      <c r="T27" s="78">
        <f>SUMPRODUCT(LTA!F27:AJ27,LTA!F$101:AJ$101,LTA!F$104:AJ$104)</f>
        <v>0.02</v>
      </c>
      <c r="U27" s="78">
        <f>SUMPRODUCT(LTA!F27:AJ27,LTA!F$102:AJ$102,LTA!F$104:AJ$104)</f>
        <v>119.16000000000001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-135</v>
      </c>
      <c r="AA27" s="117">
        <f>STOA!I27</f>
        <v>0.64</v>
      </c>
      <c r="AB27" s="117">
        <f>-STOA!O27</f>
        <v>-20</v>
      </c>
      <c r="AC27">
        <f t="shared" si="0"/>
        <v>10.634281615274849</v>
      </c>
      <c r="AD27">
        <f t="shared" si="1"/>
        <v>886.43070126365399</v>
      </c>
      <c r="AE27">
        <f>'IDT-1'!C27</f>
        <v>-33.445999999999998</v>
      </c>
      <c r="AF27" s="26"/>
      <c r="AG27">
        <f t="shared" si="2"/>
        <v>852.98470126365396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15.049503827615537</v>
      </c>
      <c r="F28">
        <f>GT_Spot!Q28</f>
        <v>0</v>
      </c>
      <c r="G28">
        <f>PPCL_NG!Q28</f>
        <v>9.9600000000000009</v>
      </c>
      <c r="H28">
        <f>PPCL_Spot!Q28</f>
        <v>11.11</v>
      </c>
      <c r="I28">
        <f>Bawana_NG!Q28</f>
        <v>49.92</v>
      </c>
      <c r="J28">
        <f>Bawana_RLNG!Q28</f>
        <v>0</v>
      </c>
      <c r="K28">
        <f>Bawana_Spot!Q28</f>
        <v>23.398050162486459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736.66518751082685</v>
      </c>
      <c r="P28" s="77">
        <v>68.410000000000011</v>
      </c>
      <c r="Q28" s="77">
        <v>17.21</v>
      </c>
      <c r="R28" s="80">
        <v>0.34999999999999992</v>
      </c>
      <c r="S28" s="80">
        <v>0</v>
      </c>
      <c r="T28" s="78">
        <f>SUMPRODUCT(LTA!F28:AJ28,LTA!F$101:AJ$101,LTA!F$104:AJ$104)</f>
        <v>0.31</v>
      </c>
      <c r="U28" s="78">
        <f>SUMPRODUCT(LTA!F28:AJ28,LTA!F$102:AJ$102,LTA!F$104:AJ$104)</f>
        <v>118.76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-145</v>
      </c>
      <c r="AA28" s="117">
        <f>STOA!I28</f>
        <v>0.64</v>
      </c>
      <c r="AB28" s="117">
        <f>-STOA!O28</f>
        <v>-20</v>
      </c>
      <c r="AC28">
        <f t="shared" si="0"/>
        <v>10.720579166370403</v>
      </c>
      <c r="AD28">
        <f t="shared" si="1"/>
        <v>876.06216233455848</v>
      </c>
      <c r="AE28">
        <f>'IDT-1'!C28</f>
        <v>-24.555</v>
      </c>
      <c r="AF28" s="26"/>
      <c r="AG28">
        <f t="shared" si="2"/>
        <v>851.50716233455853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15.049503827615537</v>
      </c>
      <c r="F29">
        <f>GT_Spot!Q29</f>
        <v>0</v>
      </c>
      <c r="G29">
        <f>PPCL_NG!Q29</f>
        <v>9.9600000000000009</v>
      </c>
      <c r="H29">
        <f>PPCL_Spot!Q29</f>
        <v>11.11</v>
      </c>
      <c r="I29">
        <f>Bawana_NG!Q29</f>
        <v>49.92</v>
      </c>
      <c r="J29">
        <f>Bawana_RLNG!Q29</f>
        <v>0</v>
      </c>
      <c r="K29">
        <f>Bawana_Spot!Q29</f>
        <v>23.398050162486459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729.36217214482679</v>
      </c>
      <c r="P29" s="77">
        <v>68.410000000000011</v>
      </c>
      <c r="Q29" s="77">
        <v>17.21</v>
      </c>
      <c r="R29" s="80">
        <v>4.0030604437643458</v>
      </c>
      <c r="S29" s="80">
        <v>0</v>
      </c>
      <c r="T29" s="78">
        <f>SUMPRODUCT(LTA!F29:AJ29,LTA!F$101:AJ$101,LTA!F$104:AJ$104)</f>
        <v>1.25</v>
      </c>
      <c r="U29" s="78">
        <f>SUMPRODUCT(LTA!F29:AJ29,LTA!F$102:AJ$102,LTA!F$104:AJ$104)</f>
        <v>117.83000000000001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-150</v>
      </c>
      <c r="AA29" s="117">
        <f>STOA!I29</f>
        <v>0.94</v>
      </c>
      <c r="AB29" s="117">
        <f>-STOA!O29</f>
        <v>-20</v>
      </c>
      <c r="AC29">
        <f t="shared" si="0"/>
        <v>10.957531388720588</v>
      </c>
      <c r="AD29">
        <f t="shared" si="1"/>
        <v>842.48525518997258</v>
      </c>
      <c r="AE29">
        <f>'IDT-1'!C29</f>
        <v>-19.475000000000001</v>
      </c>
      <c r="AF29" s="26"/>
      <c r="AG29">
        <f t="shared" si="2"/>
        <v>823.01025518997255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15.049503827615537</v>
      </c>
      <c r="F30">
        <f>GT_Spot!Q30</f>
        <v>0</v>
      </c>
      <c r="G30">
        <f>PPCL_NG!Q30</f>
        <v>9.9600000000000009</v>
      </c>
      <c r="H30">
        <f>PPCL_Spot!Q30</f>
        <v>11.11</v>
      </c>
      <c r="I30">
        <f>Bawana_NG!Q30</f>
        <v>49.92</v>
      </c>
      <c r="J30">
        <f>Bawana_RLNG!Q30</f>
        <v>0</v>
      </c>
      <c r="K30">
        <f>Bawana_Spot!Q30</f>
        <v>23.398050162486459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726.33905540073158</v>
      </c>
      <c r="P30" s="77">
        <v>68.410000000000011</v>
      </c>
      <c r="Q30" s="77">
        <v>17.21</v>
      </c>
      <c r="R30" s="80">
        <v>10.84</v>
      </c>
      <c r="S30" s="80">
        <v>0</v>
      </c>
      <c r="T30" s="78">
        <f>SUMPRODUCT(LTA!F30:AJ30,LTA!F$101:AJ$101,LTA!F$104:AJ$104)</f>
        <v>3.23</v>
      </c>
      <c r="U30" s="78">
        <f>SUMPRODUCT(LTA!F30:AJ30,LTA!F$102:AJ$102,LTA!F$104:AJ$104)</f>
        <v>117.22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-180</v>
      </c>
      <c r="AA30" s="117">
        <f>STOA!I30</f>
        <v>1.24</v>
      </c>
      <c r="AB30" s="117">
        <f>-STOA!O30</f>
        <v>-20</v>
      </c>
      <c r="AC30">
        <f t="shared" si="0"/>
        <v>11.050179667078401</v>
      </c>
      <c r="AD30">
        <f t="shared" si="1"/>
        <v>842.87642972375522</v>
      </c>
      <c r="AE30">
        <f>'IDT-1'!C30</f>
        <v>0</v>
      </c>
      <c r="AF30" s="26"/>
      <c r="AG30">
        <f t="shared" si="2"/>
        <v>842.87642972375522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15.049503827615537</v>
      </c>
      <c r="F31">
        <f>GT_Spot!Q31</f>
        <v>0</v>
      </c>
      <c r="G31">
        <f>PPCL_NG!Q31</f>
        <v>9.9600000000000009</v>
      </c>
      <c r="H31">
        <f>PPCL_Spot!Q31</f>
        <v>11.11</v>
      </c>
      <c r="I31">
        <f>Bawana_NG!Q31</f>
        <v>49.92</v>
      </c>
      <c r="J31">
        <f>Bawana_RLNG!Q31</f>
        <v>0</v>
      </c>
      <c r="K31">
        <f>Bawana_Spot!Q31</f>
        <v>22.998132358911892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714.06116417666829</v>
      </c>
      <c r="P31" s="77">
        <v>68.410000000000011</v>
      </c>
      <c r="Q31" s="77">
        <v>17.21</v>
      </c>
      <c r="R31" s="80">
        <v>21.12</v>
      </c>
      <c r="S31" s="80">
        <v>0</v>
      </c>
      <c r="T31" s="78">
        <f>SUMPRODUCT(LTA!F31:AJ31,LTA!F$101:AJ$101,LTA!F$104:AJ$104)</f>
        <v>8.73</v>
      </c>
      <c r="U31" s="78">
        <f>SUMPRODUCT(LTA!F31:AJ31,LTA!F$102:AJ$102,LTA!F$104:AJ$104)</f>
        <v>122.37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-175</v>
      </c>
      <c r="AA31" s="117">
        <f>STOA!I31</f>
        <v>1.54</v>
      </c>
      <c r="AB31" s="117">
        <f>-STOA!O31</f>
        <v>-20</v>
      </c>
      <c r="AC31">
        <f t="shared" si="0"/>
        <v>11.08104831002421</v>
      </c>
      <c r="AD31">
        <f t="shared" si="1"/>
        <v>856.39775205317142</v>
      </c>
      <c r="AE31">
        <f>'IDT-1'!C31</f>
        <v>0</v>
      </c>
      <c r="AF31" s="26"/>
      <c r="AG31">
        <f t="shared" si="2"/>
        <v>856.39775205317142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9.9600000000000009</v>
      </c>
      <c r="H32">
        <f>PPCL_Spot!Q32</f>
        <v>11.11</v>
      </c>
      <c r="I32">
        <f>Bawana_NG!Q32</f>
        <v>49.92</v>
      </c>
      <c r="J32">
        <f>Bawana_RLNG!Q32</f>
        <v>0</v>
      </c>
      <c r="K32">
        <f>Bawana_Spot!Q32</f>
        <v>23.398050162486459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708.74162733657295</v>
      </c>
      <c r="P32" s="77">
        <v>68.410000000000011</v>
      </c>
      <c r="Q32" s="77">
        <v>17.21</v>
      </c>
      <c r="R32" s="80">
        <v>17.899999999999999</v>
      </c>
      <c r="S32" s="80">
        <v>0</v>
      </c>
      <c r="T32" s="78">
        <f>SUMPRODUCT(LTA!F32:AJ32,LTA!F$101:AJ$101,LTA!F$104:AJ$104)</f>
        <v>16.850000000000001</v>
      </c>
      <c r="U32" s="78">
        <f>SUMPRODUCT(LTA!F32:AJ32,LTA!F$102:AJ$102,LTA!F$104:AJ$104)</f>
        <v>122.52000000000001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-180</v>
      </c>
      <c r="AA32" s="117">
        <f>STOA!I32</f>
        <v>2.14</v>
      </c>
      <c r="AB32" s="117">
        <f>-STOA!O32</f>
        <v>-20</v>
      </c>
      <c r="AC32">
        <f t="shared" si="0"/>
        <v>11.065802790753573</v>
      </c>
      <c r="AD32">
        <f t="shared" si="1"/>
        <v>844.63616156316766</v>
      </c>
      <c r="AE32">
        <f>'IDT-1'!C32</f>
        <v>0</v>
      </c>
      <c r="AF32" s="26"/>
      <c r="AG32">
        <f t="shared" si="2"/>
        <v>844.63616156316766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9.9600000000000009</v>
      </c>
      <c r="H33">
        <f>PPCL_Spot!Q33</f>
        <v>10</v>
      </c>
      <c r="I33">
        <f>Bawana_NG!Q33</f>
        <v>49.92</v>
      </c>
      <c r="J33">
        <f>Bawana_RLNG!Q33</f>
        <v>0</v>
      </c>
      <c r="K33">
        <f>Bawana_Spot!Q33</f>
        <v>23.398050162486459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711.10242586024719</v>
      </c>
      <c r="P33" s="77">
        <v>68.410000000000011</v>
      </c>
      <c r="Q33" s="77">
        <v>17.21</v>
      </c>
      <c r="R33" s="80">
        <v>17.899999999999999</v>
      </c>
      <c r="S33" s="80">
        <v>0</v>
      </c>
      <c r="T33" s="78">
        <f>SUMPRODUCT(LTA!F33:AJ33,LTA!F$101:AJ$101,LTA!F$104:AJ$104)</f>
        <v>26.22</v>
      </c>
      <c r="U33" s="78">
        <f>SUMPRODUCT(LTA!F33:AJ33,LTA!F$102:AJ$102,LTA!F$104:AJ$104)</f>
        <v>122.65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-185</v>
      </c>
      <c r="AA33" s="117">
        <f>STOA!I33</f>
        <v>2.74</v>
      </c>
      <c r="AB33" s="117">
        <f>-STOA!O33</f>
        <v>-20</v>
      </c>
      <c r="AC33">
        <f t="shared" si="0"/>
        <v>11.21008045537288</v>
      </c>
      <c r="AD33">
        <f t="shared" si="1"/>
        <v>850.84268242222242</v>
      </c>
      <c r="AE33">
        <f>'IDT-1'!C33</f>
        <v>0</v>
      </c>
      <c r="AF33" s="26"/>
      <c r="AG33">
        <f t="shared" si="2"/>
        <v>850.84268242222242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9.9600000000000009</v>
      </c>
      <c r="H34">
        <f>PPCL_Spot!Q34</f>
        <v>11.11</v>
      </c>
      <c r="I34">
        <f>Bawana_NG!Q34</f>
        <v>49.92</v>
      </c>
      <c r="J34">
        <f>Bawana_RLNG!Q34</f>
        <v>0</v>
      </c>
      <c r="K34">
        <f>Bawana_Spot!Q34</f>
        <v>23.398050162486459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714.34107405345003</v>
      </c>
      <c r="P34" s="77">
        <v>68.410000000000011</v>
      </c>
      <c r="Q34" s="77">
        <v>17.21</v>
      </c>
      <c r="R34" s="80">
        <v>17.899999999999999</v>
      </c>
      <c r="S34" s="80">
        <v>0</v>
      </c>
      <c r="T34" s="78">
        <f>SUMPRODUCT(LTA!F34:AJ34,LTA!F$101:AJ$101,LTA!F$104:AJ$104)</f>
        <v>36.99</v>
      </c>
      <c r="U34" s="78">
        <f>SUMPRODUCT(LTA!F34:AJ34,LTA!F$102:AJ$102,LTA!F$104:AJ$104)</f>
        <v>122.81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-210</v>
      </c>
      <c r="AA34" s="117">
        <f>STOA!I34</f>
        <v>3.3400000000000003</v>
      </c>
      <c r="AB34" s="117">
        <f>-STOA!O34</f>
        <v>-20</v>
      </c>
      <c r="AC34">
        <f t="shared" si="0"/>
        <v>11.571765747527946</v>
      </c>
      <c r="AD34">
        <f t="shared" si="1"/>
        <v>841.35964532327023</v>
      </c>
      <c r="AE34">
        <f>'IDT-1'!C34</f>
        <v>0</v>
      </c>
      <c r="AF34" s="26"/>
      <c r="AG34">
        <f t="shared" si="2"/>
        <v>841.35964532327023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9.9600000000000009</v>
      </c>
      <c r="H35">
        <f>PPCL_Spot!Q35</f>
        <v>10.02</v>
      </c>
      <c r="I35">
        <f>Bawana_NG!Q35</f>
        <v>49.92</v>
      </c>
      <c r="J35">
        <f>Bawana_RLNG!Q35</f>
        <v>0</v>
      </c>
      <c r="K35">
        <f>Bawana_Spot!Q35</f>
        <v>23.398050162486459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710.67785410406771</v>
      </c>
      <c r="P35" s="77">
        <v>68.410000000000011</v>
      </c>
      <c r="Q35" s="77">
        <v>17.21</v>
      </c>
      <c r="R35" s="80">
        <v>18.749999999999996</v>
      </c>
      <c r="S35" s="80">
        <v>0</v>
      </c>
      <c r="T35" s="78">
        <f>SUMPRODUCT(LTA!F35:AJ35,LTA!F$101:AJ$101,LTA!F$104:AJ$104)</f>
        <v>49.650000000000006</v>
      </c>
      <c r="U35" s="78">
        <f>SUMPRODUCT(LTA!F35:AJ35,LTA!F$102:AJ$102,LTA!F$104:AJ$104)</f>
        <v>122.77000000000001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-141</v>
      </c>
      <c r="AA35" s="117">
        <f>STOA!I35</f>
        <v>4.54</v>
      </c>
      <c r="AB35" s="117">
        <f>-STOA!O35</f>
        <v>-20</v>
      </c>
      <c r="AC35">
        <f t="shared" si="0"/>
        <v>11.667911539495579</v>
      </c>
      <c r="AD35">
        <f t="shared" si="1"/>
        <v>850.18027958192022</v>
      </c>
      <c r="AE35">
        <f>'IDT-1'!C35</f>
        <v>0</v>
      </c>
      <c r="AF35" s="26"/>
      <c r="AG35">
        <f t="shared" si="2"/>
        <v>850.18027958192022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9.9600000000000009</v>
      </c>
      <c r="H36">
        <f>PPCL_Spot!Q36</f>
        <v>10.02</v>
      </c>
      <c r="I36">
        <f>Bawana_NG!Q36</f>
        <v>49.92</v>
      </c>
      <c r="J36">
        <f>Bawana_RLNG!Q36</f>
        <v>0</v>
      </c>
      <c r="K36">
        <f>Bawana_Spot!Q36</f>
        <v>23.398050162486459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710.6752088296314</v>
      </c>
      <c r="P36" s="77">
        <v>68.410000000000011</v>
      </c>
      <c r="Q36" s="77">
        <v>17.21</v>
      </c>
      <c r="R36" s="80">
        <v>18.749999999999996</v>
      </c>
      <c r="S36" s="80">
        <v>0</v>
      </c>
      <c r="T36" s="78">
        <f>SUMPRODUCT(LTA!F36:AJ36,LTA!F$101:AJ$101,LTA!F$104:AJ$104)</f>
        <v>60.899999999999991</v>
      </c>
      <c r="U36" s="78">
        <f>SUMPRODUCT(LTA!F36:AJ36,LTA!F$102:AJ$102,LTA!F$104:AJ$104)</f>
        <v>122.83000000000001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-161</v>
      </c>
      <c r="AA36" s="117">
        <f>STOA!I36</f>
        <v>5.4399999999999995</v>
      </c>
      <c r="AB36" s="117">
        <f>-STOA!O36</f>
        <v>-20</v>
      </c>
      <c r="AC36">
        <f t="shared" si="0"/>
        <v>12.30802391241226</v>
      </c>
      <c r="AD36">
        <f t="shared" si="1"/>
        <v>801.74752193456732</v>
      </c>
      <c r="AE36">
        <f>'IDT-1'!C36</f>
        <v>0</v>
      </c>
      <c r="AF36" s="26"/>
      <c r="AG36">
        <f t="shared" si="2"/>
        <v>801.74752193456732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9.9600000000000009</v>
      </c>
      <c r="H37">
        <f>PPCL_Spot!Q37</f>
        <v>10.02</v>
      </c>
      <c r="I37">
        <f>Bawana_NG!Q37</f>
        <v>49.92</v>
      </c>
      <c r="J37">
        <f>Bawana_RLNG!Q37</f>
        <v>0</v>
      </c>
      <c r="K37">
        <f>Bawana_Spot!Q37</f>
        <v>23.398050162486459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708.04446910556669</v>
      </c>
      <c r="P37" s="77">
        <v>68.410000000000011</v>
      </c>
      <c r="Q37" s="77">
        <v>17.21</v>
      </c>
      <c r="R37" s="80">
        <v>18.749999999999996</v>
      </c>
      <c r="S37" s="80">
        <v>0</v>
      </c>
      <c r="T37" s="78">
        <f>SUMPRODUCT(LTA!F37:AJ37,LTA!F$101:AJ$101,LTA!F$104:AJ$104)</f>
        <v>72.179999999999993</v>
      </c>
      <c r="U37" s="78">
        <f>SUMPRODUCT(LTA!F37:AJ37,LTA!F$102:AJ$102,LTA!F$104:AJ$104)</f>
        <v>122.31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-176</v>
      </c>
      <c r="AA37" s="117">
        <f>STOA!I37</f>
        <v>6.64</v>
      </c>
      <c r="AB37" s="117">
        <f>-STOA!O37</f>
        <v>-20</v>
      </c>
      <c r="AC37">
        <f t="shared" si="0"/>
        <v>12.256949490007559</v>
      </c>
      <c r="AD37">
        <f t="shared" si="1"/>
        <v>826.1278566329072</v>
      </c>
      <c r="AE37">
        <f>'IDT-1'!C37</f>
        <v>0</v>
      </c>
      <c r="AF37" s="26"/>
      <c r="AG37">
        <f t="shared" si="2"/>
        <v>826.1278566329072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9.9600000000000009</v>
      </c>
      <c r="H38">
        <f>PPCL_Spot!Q38</f>
        <v>10.02</v>
      </c>
      <c r="I38">
        <f>Bawana_NG!Q38</f>
        <v>49.92</v>
      </c>
      <c r="J38">
        <f>Bawana_RLNG!Q38</f>
        <v>0</v>
      </c>
      <c r="K38">
        <f>Bawana_Spot!Q38</f>
        <v>23.398050162486459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701.1115726566627</v>
      </c>
      <c r="P38" s="77">
        <v>68.410000000000011</v>
      </c>
      <c r="Q38" s="77">
        <v>17.21</v>
      </c>
      <c r="R38" s="80">
        <v>18.749999999999996</v>
      </c>
      <c r="S38" s="80">
        <v>0</v>
      </c>
      <c r="T38" s="78">
        <f>SUMPRODUCT(LTA!F38:AJ38,LTA!F$101:AJ$101,LTA!F$104:AJ$104)</f>
        <v>83.74</v>
      </c>
      <c r="U38" s="78">
        <f>SUMPRODUCT(LTA!F38:AJ38,LTA!F$102:AJ$102,LTA!F$104:AJ$104)</f>
        <v>121.89000000000001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-253.3</v>
      </c>
      <c r="AA38" s="117">
        <f>STOA!I38</f>
        <v>8.14</v>
      </c>
      <c r="AB38" s="117">
        <f>-STOA!O38</f>
        <v>-20</v>
      </c>
      <c r="AC38">
        <f t="shared" si="0"/>
        <v>12.460763607391184</v>
      </c>
      <c r="AD38">
        <f t="shared" si="1"/>
        <v>814.33114606661979</v>
      </c>
      <c r="AE38">
        <f>'IDT-1'!C38</f>
        <v>0</v>
      </c>
      <c r="AF38" s="26"/>
      <c r="AG38">
        <f t="shared" si="2"/>
        <v>814.33114606661979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9.9600000000000009</v>
      </c>
      <c r="H39">
        <f>PPCL_Spot!Q39</f>
        <v>10</v>
      </c>
      <c r="I39">
        <f>Bawana_NG!Q39</f>
        <v>49.92</v>
      </c>
      <c r="J39">
        <f>Bawana_RLNG!Q39</f>
        <v>0</v>
      </c>
      <c r="K39">
        <f>Bawana_Spot!Q39</f>
        <v>23.398050162486459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697.6669416829908</v>
      </c>
      <c r="P39" s="77">
        <v>68.410000000000011</v>
      </c>
      <c r="Q39" s="77">
        <v>17.21</v>
      </c>
      <c r="R39" s="80">
        <v>18.749999999999996</v>
      </c>
      <c r="S39" s="80">
        <v>0</v>
      </c>
      <c r="T39" s="78">
        <f>SUMPRODUCT(LTA!F39:AJ39,LTA!F$101:AJ$101,LTA!F$104:AJ$104)</f>
        <v>93.92</v>
      </c>
      <c r="U39" s="78">
        <f>SUMPRODUCT(LTA!F39:AJ39,LTA!F$102:AJ$102,LTA!F$104:AJ$104)</f>
        <v>121.26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-206</v>
      </c>
      <c r="AA39" s="117">
        <f>STOA!I39</f>
        <v>9.0400000000000009</v>
      </c>
      <c r="AB39" s="117">
        <f>-STOA!O39</f>
        <v>-20</v>
      </c>
      <c r="AC39">
        <f t="shared" si="0"/>
        <v>12.634427758700346</v>
      </c>
      <c r="AD39">
        <f t="shared" si="1"/>
        <v>808.37929234454703</v>
      </c>
      <c r="AE39">
        <f>'IDT-1'!C39</f>
        <v>0</v>
      </c>
      <c r="AF39" s="26"/>
      <c r="AG39">
        <f t="shared" si="2"/>
        <v>808.37929234454703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9.9600000000000009</v>
      </c>
      <c r="H40">
        <f>PPCL_Spot!Q40</f>
        <v>10.02</v>
      </c>
      <c r="I40">
        <f>Bawana_NG!Q40</f>
        <v>49.92</v>
      </c>
      <c r="J40">
        <f>Bawana_RLNG!Q40</f>
        <v>0</v>
      </c>
      <c r="K40">
        <f>Bawana_Spot!Q40</f>
        <v>23.398050162486459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697.67532596899082</v>
      </c>
      <c r="P40" s="77">
        <v>68.410000000000011</v>
      </c>
      <c r="Q40" s="77">
        <v>17.21</v>
      </c>
      <c r="R40" s="80">
        <v>18.749999999999996</v>
      </c>
      <c r="S40" s="80">
        <v>0</v>
      </c>
      <c r="T40" s="78">
        <f>SUMPRODUCT(LTA!F40:AJ40,LTA!F$101:AJ$101,LTA!F$104:AJ$104)</f>
        <v>104.22999999999999</v>
      </c>
      <c r="U40" s="78">
        <f>SUMPRODUCT(LTA!F40:AJ40,LTA!F$102:AJ$102,LTA!F$104:AJ$104)</f>
        <v>110.18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-201</v>
      </c>
      <c r="AA40" s="117">
        <f>STOA!I40</f>
        <v>9.9400000000000013</v>
      </c>
      <c r="AB40" s="117">
        <f>-STOA!O40</f>
        <v>-20</v>
      </c>
      <c r="AC40">
        <f t="shared" si="0"/>
        <v>12.680212178028123</v>
      </c>
      <c r="AD40">
        <f t="shared" si="1"/>
        <v>803.49189221121947</v>
      </c>
      <c r="AE40">
        <f>'IDT-1'!C40</f>
        <v>0</v>
      </c>
      <c r="AF40" s="26"/>
      <c r="AG40">
        <f t="shared" si="2"/>
        <v>803.49189221121947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9.9600000000000009</v>
      </c>
      <c r="H41">
        <f>PPCL_Spot!Q41</f>
        <v>10.02</v>
      </c>
      <c r="I41">
        <f>Bawana_NG!Q41</f>
        <v>49.92</v>
      </c>
      <c r="J41">
        <f>Bawana_RLNG!Q41</f>
        <v>0</v>
      </c>
      <c r="K41">
        <f>Bawana_Spot!Q41</f>
        <v>23.398050162486459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694.58577995099085</v>
      </c>
      <c r="P41" s="77">
        <v>68.410000000000011</v>
      </c>
      <c r="Q41" s="77">
        <v>17.21</v>
      </c>
      <c r="R41" s="80">
        <v>18.749999999999996</v>
      </c>
      <c r="S41" s="80">
        <v>0</v>
      </c>
      <c r="T41" s="78">
        <f>SUMPRODUCT(LTA!F41:AJ41,LTA!F$101:AJ$101,LTA!F$104:AJ$104)</f>
        <v>114.19</v>
      </c>
      <c r="U41" s="78">
        <f>SUMPRODUCT(LTA!F41:AJ41,LTA!F$102:AJ$102,LTA!F$104:AJ$104)</f>
        <v>110.52000000000001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-196</v>
      </c>
      <c r="AA41" s="117">
        <f>STOA!I41</f>
        <v>10.540000000000001</v>
      </c>
      <c r="AB41" s="117">
        <f>-STOA!O41</f>
        <v>-20</v>
      </c>
      <c r="AC41">
        <f t="shared" si="0"/>
        <v>12.793334810680699</v>
      </c>
      <c r="AD41">
        <f t="shared" si="1"/>
        <v>806.1892235605668</v>
      </c>
      <c r="AE41">
        <f>'IDT-1'!C41</f>
        <v>0</v>
      </c>
      <c r="AF41" s="26"/>
      <c r="AG41">
        <f t="shared" si="2"/>
        <v>806.1892235605668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7.4801584972116224</v>
      </c>
      <c r="F42">
        <f>GT_Spot!Q42</f>
        <v>0</v>
      </c>
      <c r="G42">
        <f>PPCL_NG!Q42</f>
        <v>9.9600000000000009</v>
      </c>
      <c r="H42">
        <f>PPCL_Spot!Q42</f>
        <v>10.02</v>
      </c>
      <c r="I42">
        <f>Bawana_NG!Q42</f>
        <v>49.92</v>
      </c>
      <c r="J42">
        <f>Bawana_RLNG!Q42</f>
        <v>0</v>
      </c>
      <c r="K42">
        <f>Bawana_Spot!Q42</f>
        <v>23.398050162486459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694.58577995099085</v>
      </c>
      <c r="P42" s="77">
        <v>68.410000000000011</v>
      </c>
      <c r="Q42" s="77">
        <v>17.21</v>
      </c>
      <c r="R42" s="80">
        <v>18.749999999999996</v>
      </c>
      <c r="S42" s="80">
        <v>0</v>
      </c>
      <c r="T42" s="78">
        <f>SUMPRODUCT(LTA!F42:AJ42,LTA!F$101:AJ$101,LTA!F$104:AJ$104)</f>
        <v>123.35</v>
      </c>
      <c r="U42" s="78">
        <f>SUMPRODUCT(LTA!F42:AJ42,LTA!F$102:AJ$102,LTA!F$104:AJ$104)</f>
        <v>110.9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-191</v>
      </c>
      <c r="AA42" s="117">
        <f>STOA!I42</f>
        <v>12.040000000000001</v>
      </c>
      <c r="AB42" s="117">
        <f>-STOA!O42</f>
        <v>-20</v>
      </c>
      <c r="AC42">
        <f t="shared" si="0"/>
        <v>12.846108759176808</v>
      </c>
      <c r="AD42">
        <f t="shared" si="1"/>
        <v>822.17787985151222</v>
      </c>
      <c r="AE42">
        <f>'IDT-1'!C42</f>
        <v>0</v>
      </c>
      <c r="AF42" s="26"/>
      <c r="AG42">
        <f t="shared" si="2"/>
        <v>822.17787985151222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14.5</v>
      </c>
      <c r="F43">
        <f>GT_Spot!Q43</f>
        <v>0</v>
      </c>
      <c r="G43">
        <f>PPCL_NG!Q43</f>
        <v>9.9600000000000009</v>
      </c>
      <c r="H43">
        <f>PPCL_Spot!Q43</f>
        <v>22.74</v>
      </c>
      <c r="I43">
        <f>Bawana_NG!Q43</f>
        <v>49.92</v>
      </c>
      <c r="J43">
        <f>Bawana_RLNG!Q43</f>
        <v>0</v>
      </c>
      <c r="K43">
        <f>Bawana_Spot!Q43</f>
        <v>23.398050162486459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694.93677518499089</v>
      </c>
      <c r="P43" s="77">
        <v>68.410000000000011</v>
      </c>
      <c r="Q43" s="77">
        <v>17.21</v>
      </c>
      <c r="R43" s="80">
        <v>18.749999999999996</v>
      </c>
      <c r="S43" s="80">
        <v>0</v>
      </c>
      <c r="T43" s="78">
        <f>SUMPRODUCT(LTA!F43:AJ43,LTA!F$101:AJ$101,LTA!F$104:AJ$104)</f>
        <v>132.05000000000001</v>
      </c>
      <c r="U43" s="78">
        <f>SUMPRODUCT(LTA!F43:AJ43,LTA!F$102:AJ$102,LTA!F$104:AJ$104)</f>
        <v>111.2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-186</v>
      </c>
      <c r="AA43" s="117">
        <f>STOA!I43</f>
        <v>13.24</v>
      </c>
      <c r="AB43" s="117">
        <f>-STOA!O43</f>
        <v>-20</v>
      </c>
      <c r="AC43">
        <f t="shared" si="0"/>
        <v>13.334621310515429</v>
      </c>
      <c r="AD43">
        <f t="shared" si="1"/>
        <v>826.98020403696194</v>
      </c>
      <c r="AE43">
        <f>'IDT-1'!C43</f>
        <v>0</v>
      </c>
      <c r="AF43" s="26"/>
      <c r="AG43">
        <f t="shared" si="2"/>
        <v>826.98020403696194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7.1177282066334016</v>
      </c>
      <c r="F44">
        <f>GT_Spot!Q44</f>
        <v>0</v>
      </c>
      <c r="G44">
        <f>PPCL_NG!Q44</f>
        <v>9.9600000000000009</v>
      </c>
      <c r="H44">
        <f>PPCL_Spot!Q44</f>
        <v>10</v>
      </c>
      <c r="I44">
        <f>Bawana_NG!Q44</f>
        <v>49.92</v>
      </c>
      <c r="J44">
        <f>Bawana_RLNG!Q44</f>
        <v>0</v>
      </c>
      <c r="K44">
        <f>Bawana_Spot!Q44</f>
        <v>23.398050162486459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694.93677518499089</v>
      </c>
      <c r="P44" s="77">
        <v>68.410000000000011</v>
      </c>
      <c r="Q44" s="77">
        <v>17.21</v>
      </c>
      <c r="R44" s="80">
        <v>18.749999999999996</v>
      </c>
      <c r="S44" s="80">
        <v>0</v>
      </c>
      <c r="T44" s="78">
        <f>SUMPRODUCT(LTA!F44:AJ44,LTA!F$101:AJ$101,LTA!F$104:AJ$104)</f>
        <v>138.55000000000001</v>
      </c>
      <c r="U44" s="78">
        <f>SUMPRODUCT(LTA!F44:AJ44,LTA!F$102:AJ$102,LTA!F$104:AJ$104)</f>
        <v>111.54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-191</v>
      </c>
      <c r="AA44" s="117">
        <f>STOA!I44</f>
        <v>13.84</v>
      </c>
      <c r="AB44" s="117">
        <f>-STOA!O44</f>
        <v>-20</v>
      </c>
      <c r="AC44">
        <f t="shared" si="0"/>
        <v>12.867892217845988</v>
      </c>
      <c r="AD44">
        <f t="shared" si="1"/>
        <v>854.76466133626479</v>
      </c>
      <c r="AE44">
        <f>'IDT-1'!C44</f>
        <v>0</v>
      </c>
      <c r="AF44" s="26"/>
      <c r="AG44">
        <f t="shared" si="2"/>
        <v>854.76466133626479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14.5</v>
      </c>
      <c r="F45">
        <f>GT_Spot!Q45</f>
        <v>0</v>
      </c>
      <c r="G45">
        <f>PPCL_NG!Q45</f>
        <v>9.9600000000000009</v>
      </c>
      <c r="H45">
        <f>PPCL_Spot!Q45</f>
        <v>22.2</v>
      </c>
      <c r="I45">
        <f>Bawana_NG!Q45</f>
        <v>49.92</v>
      </c>
      <c r="J45">
        <f>Bawana_RLNG!Q45</f>
        <v>0</v>
      </c>
      <c r="K45">
        <f>Bawana_Spot!Q45</f>
        <v>23.398050162486459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693.83640893421398</v>
      </c>
      <c r="P45" s="77">
        <v>68.410000000000011</v>
      </c>
      <c r="Q45" s="77">
        <v>17.21</v>
      </c>
      <c r="R45" s="80">
        <v>18.749999999999996</v>
      </c>
      <c r="S45" s="80">
        <v>0</v>
      </c>
      <c r="T45" s="78">
        <f>SUMPRODUCT(LTA!F45:AJ45,LTA!F$101:AJ$101,LTA!F$104:AJ$104)</f>
        <v>142.88</v>
      </c>
      <c r="U45" s="78">
        <f>SUMPRODUCT(LTA!F45:AJ45,LTA!F$102:AJ$102,LTA!F$104:AJ$104)</f>
        <v>111.87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-191</v>
      </c>
      <c r="AA45" s="117">
        <f>STOA!I45</f>
        <v>14.14</v>
      </c>
      <c r="AB45" s="117">
        <f>-STOA!O45</f>
        <v>-20</v>
      </c>
      <c r="AC45">
        <f t="shared" si="0"/>
        <v>12.719055885732967</v>
      </c>
      <c r="AD45">
        <f t="shared" si="1"/>
        <v>918.35540321096732</v>
      </c>
      <c r="AE45">
        <f>'IDT-1'!C45</f>
        <v>0</v>
      </c>
      <c r="AF45" s="26"/>
      <c r="AG45">
        <f t="shared" si="2"/>
        <v>918.35540321096732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7.1177282066334016</v>
      </c>
      <c r="F46">
        <f>GT_Spot!Q46</f>
        <v>0</v>
      </c>
      <c r="G46">
        <f>PPCL_NG!Q46</f>
        <v>9.9600000000000009</v>
      </c>
      <c r="H46">
        <f>PPCL_Spot!Q46</f>
        <v>10</v>
      </c>
      <c r="I46">
        <f>Bawana_NG!Q46</f>
        <v>49.92</v>
      </c>
      <c r="J46">
        <f>Bawana_RLNG!Q46</f>
        <v>0</v>
      </c>
      <c r="K46">
        <f>Bawana_Spot!Q46</f>
        <v>23.398050162486459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694.00468041663999</v>
      </c>
      <c r="P46" s="77">
        <v>68.410000000000011</v>
      </c>
      <c r="Q46" s="77">
        <v>17.21</v>
      </c>
      <c r="R46" s="80">
        <v>18.749999999999996</v>
      </c>
      <c r="S46" s="80">
        <v>0</v>
      </c>
      <c r="T46" s="78">
        <f>SUMPRODUCT(LTA!F46:AJ46,LTA!F$101:AJ$101,LTA!F$104:AJ$104)</f>
        <v>148.4</v>
      </c>
      <c r="U46" s="78">
        <f>SUMPRODUCT(LTA!F46:AJ46,LTA!F$102:AJ$102,LTA!F$104:AJ$104)</f>
        <v>112.2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-176</v>
      </c>
      <c r="AA46" s="117">
        <f>STOA!I46</f>
        <v>14.14</v>
      </c>
      <c r="AB46" s="117">
        <f>-STOA!O46</f>
        <v>-20</v>
      </c>
      <c r="AC46">
        <f t="shared" si="0"/>
        <v>12.466520770163761</v>
      </c>
      <c r="AD46">
        <f t="shared" si="1"/>
        <v>920.04393801559604</v>
      </c>
      <c r="AE46">
        <f>'IDT-1'!C46</f>
        <v>0</v>
      </c>
      <c r="AF46" s="26"/>
      <c r="AG46">
        <f t="shared" si="2"/>
        <v>920.04393801559604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7.0465538089480049</v>
      </c>
      <c r="F47">
        <f>GT_Spot!Q47</f>
        <v>0</v>
      </c>
      <c r="G47">
        <f>PPCL_NG!Q47</f>
        <v>9.9600000000000009</v>
      </c>
      <c r="H47">
        <f>PPCL_Spot!Q47</f>
        <v>10</v>
      </c>
      <c r="I47">
        <f>Bawana_NG!Q47</f>
        <v>49.92</v>
      </c>
      <c r="J47">
        <f>Bawana_RLNG!Q47</f>
        <v>0</v>
      </c>
      <c r="K47">
        <f>Bawana_Spot!Q47</f>
        <v>23.398050162486459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692.16578708893007</v>
      </c>
      <c r="P47" s="77">
        <v>68.410000000000011</v>
      </c>
      <c r="Q47" s="77">
        <v>17.21</v>
      </c>
      <c r="R47" s="80">
        <v>18.749999999999996</v>
      </c>
      <c r="S47" s="80">
        <v>0</v>
      </c>
      <c r="T47" s="78">
        <f>SUMPRODUCT(LTA!F47:AJ47,LTA!F$101:AJ$101,LTA!F$104:AJ$104)</f>
        <v>150.01</v>
      </c>
      <c r="U47" s="78">
        <f>SUMPRODUCT(LTA!F47:AJ47,LTA!F$102:AJ$102,LTA!F$104:AJ$104)</f>
        <v>112.87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-161</v>
      </c>
      <c r="AA47" s="117">
        <f>STOA!I47</f>
        <v>14.74</v>
      </c>
      <c r="AB47" s="117">
        <f>-STOA!O47</f>
        <v>-20</v>
      </c>
      <c r="AC47">
        <f t="shared" si="0"/>
        <v>12.031149798070514</v>
      </c>
      <c r="AD47">
        <f t="shared" si="1"/>
        <v>971.44924126229387</v>
      </c>
      <c r="AE47">
        <f>'IDT-1'!C47</f>
        <v>0</v>
      </c>
      <c r="AF47" s="26"/>
      <c r="AG47">
        <f t="shared" si="2"/>
        <v>971.44924126229387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7.0465538089480049</v>
      </c>
      <c r="F48">
        <f>GT_Spot!Q48</f>
        <v>0</v>
      </c>
      <c r="G48">
        <f>PPCL_NG!Q48</f>
        <v>9.9600000000000009</v>
      </c>
      <c r="H48">
        <f>PPCL_Spot!Q48</f>
        <v>10</v>
      </c>
      <c r="I48">
        <f>Bawana_NG!Q48</f>
        <v>49.92</v>
      </c>
      <c r="J48">
        <f>Bawana_RLNG!Q48</f>
        <v>0</v>
      </c>
      <c r="K48">
        <f>Bawana_Spot!Q48</f>
        <v>23.398050162486459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691.9946356064803</v>
      </c>
      <c r="P48" s="77">
        <v>68.410000000000011</v>
      </c>
      <c r="Q48" s="77">
        <v>17.21</v>
      </c>
      <c r="R48" s="80">
        <v>18.749999999999996</v>
      </c>
      <c r="S48" s="80">
        <v>0</v>
      </c>
      <c r="T48" s="78">
        <f>SUMPRODUCT(LTA!F48:AJ48,LTA!F$101:AJ$101,LTA!F$104:AJ$104)</f>
        <v>152.47</v>
      </c>
      <c r="U48" s="78">
        <f>SUMPRODUCT(LTA!F48:AJ48,LTA!F$102:AJ$102,LTA!F$104:AJ$104)</f>
        <v>113.52000000000001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-218</v>
      </c>
      <c r="AA48" s="117">
        <f>STOA!I48</f>
        <v>14.74</v>
      </c>
      <c r="AB48" s="117">
        <f>-STOA!O48</f>
        <v>-20</v>
      </c>
      <c r="AC48">
        <f t="shared" si="0"/>
        <v>12.729835658568136</v>
      </c>
      <c r="AD48">
        <f t="shared" si="1"/>
        <v>955.72940391934662</v>
      </c>
      <c r="AE48">
        <f>'IDT-1'!C48</f>
        <v>0</v>
      </c>
      <c r="AF48" s="26"/>
      <c r="AG48">
        <f t="shared" si="2"/>
        <v>955.72940391934662</v>
      </c>
      <c r="AI48" s="75">
        <f>PXIL!I48</f>
        <v>0</v>
      </c>
      <c r="AJ48" s="75">
        <f>PXIL!O48</f>
        <v>0</v>
      </c>
      <c r="AK48" s="75">
        <f>RTM_IEX!I48</f>
        <v>29.04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7.0465538089480049</v>
      </c>
      <c r="F49">
        <f>GT_Spot!Q49</f>
        <v>0</v>
      </c>
      <c r="G49">
        <f>PPCL_NG!Q49</f>
        <v>9.9600000000000009</v>
      </c>
      <c r="H49">
        <f>PPCL_Spot!Q49</f>
        <v>10</v>
      </c>
      <c r="I49">
        <f>Bawana_NG!Q49</f>
        <v>49.92</v>
      </c>
      <c r="J49">
        <f>Bawana_RLNG!Q49</f>
        <v>0</v>
      </c>
      <c r="K49">
        <f>Bawana_Spot!Q49</f>
        <v>23.398050162486459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691.99993408649868</v>
      </c>
      <c r="P49" s="77">
        <v>68.410000000000011</v>
      </c>
      <c r="Q49" s="77">
        <v>17.21</v>
      </c>
      <c r="R49" s="80">
        <v>18.749999999999996</v>
      </c>
      <c r="S49" s="80">
        <v>0</v>
      </c>
      <c r="T49" s="78">
        <f>SUMPRODUCT(LTA!F49:AJ49,LTA!F$101:AJ$101,LTA!F$104:AJ$104)</f>
        <v>156.42000000000002</v>
      </c>
      <c r="U49" s="78">
        <f>SUMPRODUCT(LTA!F49:AJ49,LTA!F$102:AJ$102,LTA!F$104:AJ$104)</f>
        <v>114.57000000000001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-174.6</v>
      </c>
      <c r="AA49" s="117">
        <f>STOA!I49</f>
        <v>14.74</v>
      </c>
      <c r="AB49" s="117">
        <f>-STOA!O49</f>
        <v>-20</v>
      </c>
      <c r="AC49">
        <f t="shared" si="0"/>
        <v>12.221800825950975</v>
      </c>
      <c r="AD49">
        <f t="shared" si="1"/>
        <v>965.60273723198225</v>
      </c>
      <c r="AE49">
        <f>'IDT-1'!C49</f>
        <v>0</v>
      </c>
      <c r="AF49" s="26"/>
      <c r="AG49">
        <f t="shared" si="2"/>
        <v>965.60273723198225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7.0465538089480049</v>
      </c>
      <c r="F50">
        <f>GT_Spot!Q50</f>
        <v>0</v>
      </c>
      <c r="G50">
        <f>PPCL_NG!Q50</f>
        <v>9.9600000000000009</v>
      </c>
      <c r="H50">
        <f>PPCL_Spot!Q50</f>
        <v>10</v>
      </c>
      <c r="I50">
        <f>Bawana_NG!Q50</f>
        <v>49.92</v>
      </c>
      <c r="J50">
        <f>Bawana_RLNG!Q50</f>
        <v>0</v>
      </c>
      <c r="K50">
        <f>Bawana_Spot!Q50</f>
        <v>23.398050162486459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691.9946822944313</v>
      </c>
      <c r="P50" s="77">
        <v>68.410000000000011</v>
      </c>
      <c r="Q50" s="77">
        <v>17.21</v>
      </c>
      <c r="R50" s="80">
        <v>18.749999999999996</v>
      </c>
      <c r="S50" s="80">
        <v>0</v>
      </c>
      <c r="T50" s="78">
        <f>SUMPRODUCT(LTA!F50:AJ50,LTA!F$101:AJ$101,LTA!F$104:AJ$104)</f>
        <v>156.49</v>
      </c>
      <c r="U50" s="78">
        <f>SUMPRODUCT(LTA!F50:AJ50,LTA!F$102:AJ$102,LTA!F$104:AJ$104)</f>
        <v>115.2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-131</v>
      </c>
      <c r="AA50" s="117">
        <f>STOA!I50</f>
        <v>14.74</v>
      </c>
      <c r="AB50" s="117">
        <f>-STOA!O50</f>
        <v>-20</v>
      </c>
      <c r="AC50">
        <f t="shared" si="0"/>
        <v>11.974000163045996</v>
      </c>
      <c r="AD50">
        <f t="shared" si="1"/>
        <v>995.14528610281991</v>
      </c>
      <c r="AE50">
        <f>'IDT-1'!C50</f>
        <v>0</v>
      </c>
      <c r="AF50" s="26"/>
      <c r="AG50">
        <f t="shared" si="2"/>
        <v>995.14528610281991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7.0465538089480049</v>
      </c>
      <c r="F51">
        <f>GT_Spot!Q51</f>
        <v>0</v>
      </c>
      <c r="G51">
        <f>PPCL_NG!Q51</f>
        <v>9.9600000000000009</v>
      </c>
      <c r="H51">
        <f>PPCL_Spot!Q51</f>
        <v>10</v>
      </c>
      <c r="I51">
        <f>Bawana_NG!Q51</f>
        <v>49.92</v>
      </c>
      <c r="J51">
        <f>Bawana_RLNG!Q51</f>
        <v>0</v>
      </c>
      <c r="K51">
        <f>Bawana_Spot!Q51</f>
        <v>23.40195016251354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686.91435859763499</v>
      </c>
      <c r="P51" s="77">
        <v>68.410000000000011</v>
      </c>
      <c r="Q51" s="77">
        <v>17.21</v>
      </c>
      <c r="R51" s="80">
        <v>18.749999999999996</v>
      </c>
      <c r="S51" s="80">
        <v>0</v>
      </c>
      <c r="T51" s="78">
        <f>SUMPRODUCT(LTA!F51:AJ51,LTA!F$101:AJ$101,LTA!F$104:AJ$104)</f>
        <v>157.14999999999998</v>
      </c>
      <c r="U51" s="78">
        <f>SUMPRODUCT(LTA!F51:AJ51,LTA!F$102:AJ$102,LTA!F$104:AJ$104)</f>
        <v>118.86000000000001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-121</v>
      </c>
      <c r="AA51" s="117">
        <f>STOA!I51</f>
        <v>14.440000000000001</v>
      </c>
      <c r="AB51" s="117">
        <f>-STOA!O51</f>
        <v>-20</v>
      </c>
      <c r="AC51">
        <f t="shared" si="0"/>
        <v>12.160022440002724</v>
      </c>
      <c r="AD51">
        <f t="shared" si="1"/>
        <v>971.90284012909376</v>
      </c>
      <c r="AE51">
        <f>'IDT-1'!C51</f>
        <v>0</v>
      </c>
      <c r="AF51" s="26"/>
      <c r="AG51">
        <f t="shared" si="2"/>
        <v>971.90284012909376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7.0465538089480049</v>
      </c>
      <c r="F52">
        <f>GT_Spot!Q52</f>
        <v>0</v>
      </c>
      <c r="G52">
        <f>PPCL_NG!Q52</f>
        <v>9.9600000000000009</v>
      </c>
      <c r="H52">
        <f>PPCL_Spot!Q52</f>
        <v>10</v>
      </c>
      <c r="I52">
        <f>Bawana_NG!Q52</f>
        <v>49.92</v>
      </c>
      <c r="J52">
        <f>Bawana_RLNG!Q52</f>
        <v>0</v>
      </c>
      <c r="K52">
        <f>Bawana_Spot!Q52</f>
        <v>23.40195016251354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686.91331478770792</v>
      </c>
      <c r="P52" s="77">
        <v>68.410000000000011</v>
      </c>
      <c r="Q52" s="77">
        <v>17.21</v>
      </c>
      <c r="R52" s="80">
        <v>18.749999999999996</v>
      </c>
      <c r="S52" s="80">
        <v>0</v>
      </c>
      <c r="T52" s="78">
        <f>SUMPRODUCT(LTA!F52:AJ52,LTA!F$101:AJ$101,LTA!F$104:AJ$104)</f>
        <v>156.54000000000002</v>
      </c>
      <c r="U52" s="78">
        <f>SUMPRODUCT(LTA!F52:AJ52,LTA!F$102:AJ$102,LTA!F$104:AJ$104)</f>
        <v>119.5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-111</v>
      </c>
      <c r="AA52" s="117">
        <f>STOA!I52</f>
        <v>14.440000000000001</v>
      </c>
      <c r="AB52" s="117">
        <f>-STOA!O52</f>
        <v>-20</v>
      </c>
      <c r="AC52">
        <f t="shared" si="0"/>
        <v>11.920567811376094</v>
      </c>
      <c r="AD52">
        <f t="shared" si="1"/>
        <v>999.17125094779351</v>
      </c>
      <c r="AE52">
        <f>'IDT-1'!C52</f>
        <v>0</v>
      </c>
      <c r="AF52" s="26"/>
      <c r="AG52">
        <f t="shared" si="2"/>
        <v>999.17125094779351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7.0465538089480049</v>
      </c>
      <c r="F53">
        <f>GT_Spot!Q53</f>
        <v>0</v>
      </c>
      <c r="G53">
        <f>PPCL_NG!Q53</f>
        <v>9.9600000000000009</v>
      </c>
      <c r="H53">
        <f>PPCL_Spot!Q53</f>
        <v>10</v>
      </c>
      <c r="I53">
        <f>Bawana_NG!Q53</f>
        <v>49.92</v>
      </c>
      <c r="J53">
        <f>Bawana_RLNG!Q53</f>
        <v>0</v>
      </c>
      <c r="K53">
        <f>Bawana_Spot!Q53</f>
        <v>23.40195016251354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686.91526450651077</v>
      </c>
      <c r="P53" s="77">
        <v>68.410000000000011</v>
      </c>
      <c r="Q53" s="77">
        <v>17.21</v>
      </c>
      <c r="R53" s="80">
        <v>18.749999999999996</v>
      </c>
      <c r="S53" s="80">
        <v>0</v>
      </c>
      <c r="T53" s="78">
        <f>SUMPRODUCT(LTA!F53:AJ53,LTA!F$101:AJ$101,LTA!F$104:AJ$104)</f>
        <v>157.18</v>
      </c>
      <c r="U53" s="78">
        <f>SUMPRODUCT(LTA!F53:AJ53,LTA!F$102:AJ$102,LTA!F$104:AJ$104)</f>
        <v>120.19000000000001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-106</v>
      </c>
      <c r="AA53" s="117">
        <f>STOA!I53</f>
        <v>14.74</v>
      </c>
      <c r="AB53" s="117">
        <f>-STOA!O53</f>
        <v>-20</v>
      </c>
      <c r="AC53">
        <f t="shared" si="0"/>
        <v>12.112491519345463</v>
      </c>
      <c r="AD53">
        <f t="shared" si="1"/>
        <v>980.61127695862683</v>
      </c>
      <c r="AE53">
        <f>'IDT-1'!C53</f>
        <v>0</v>
      </c>
      <c r="AF53" s="26"/>
      <c r="AG53">
        <f t="shared" si="2"/>
        <v>980.61127695862683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7.0465538089480049</v>
      </c>
      <c r="F54">
        <f>GT_Spot!Q54</f>
        <v>0</v>
      </c>
      <c r="G54">
        <f>PPCL_NG!Q54</f>
        <v>9.9600000000000009</v>
      </c>
      <c r="H54">
        <f>PPCL_Spot!Q54</f>
        <v>10</v>
      </c>
      <c r="I54">
        <f>Bawana_NG!Q54</f>
        <v>49.92</v>
      </c>
      <c r="J54">
        <f>Bawana_RLNG!Q54</f>
        <v>0</v>
      </c>
      <c r="K54">
        <f>Bawana_Spot!Q54</f>
        <v>23.40195016251354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686.92788456204732</v>
      </c>
      <c r="P54" s="77">
        <v>68.410000000000011</v>
      </c>
      <c r="Q54" s="77">
        <v>17.21</v>
      </c>
      <c r="R54" s="80">
        <v>18.749999999999996</v>
      </c>
      <c r="S54" s="80">
        <v>0</v>
      </c>
      <c r="T54" s="78">
        <f>SUMPRODUCT(LTA!F54:AJ54,LTA!F$101:AJ$101,LTA!F$104:AJ$104)</f>
        <v>157.85000000000002</v>
      </c>
      <c r="U54" s="78">
        <f>SUMPRODUCT(LTA!F54:AJ54,LTA!F$102:AJ$102,LTA!F$104:AJ$104)</f>
        <v>120.86000000000001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-116</v>
      </c>
      <c r="AA54" s="117">
        <f>STOA!I54</f>
        <v>14.74</v>
      </c>
      <c r="AB54" s="117">
        <f>-STOA!O54</f>
        <v>-20</v>
      </c>
      <c r="AC54">
        <f t="shared" si="0"/>
        <v>12.16878521344516</v>
      </c>
      <c r="AD54">
        <f t="shared" si="1"/>
        <v>976.90760332006369</v>
      </c>
      <c r="AE54">
        <f>'IDT-1'!C54</f>
        <v>0</v>
      </c>
      <c r="AF54" s="26"/>
      <c r="AG54">
        <f t="shared" si="2"/>
        <v>976.90760332006369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7.0465538089480049</v>
      </c>
      <c r="F55">
        <f>GT_Spot!Q55</f>
        <v>0</v>
      </c>
      <c r="G55">
        <f>PPCL_NG!Q55</f>
        <v>9.9600000000000009</v>
      </c>
      <c r="H55">
        <f>PPCL_Spot!Q55</f>
        <v>10</v>
      </c>
      <c r="I55">
        <f>Bawana_NG!Q55</f>
        <v>49.92</v>
      </c>
      <c r="J55">
        <f>Bawana_RLNG!Q55</f>
        <v>0</v>
      </c>
      <c r="K55">
        <f>Bawana_Spot!Q55</f>
        <v>23.40195016251354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685.52871522551493</v>
      </c>
      <c r="P55" s="77">
        <v>68.410000000000011</v>
      </c>
      <c r="Q55" s="77">
        <v>17.21</v>
      </c>
      <c r="R55" s="80">
        <v>18.749999999999996</v>
      </c>
      <c r="S55" s="80">
        <v>0</v>
      </c>
      <c r="T55" s="78">
        <f>SUMPRODUCT(LTA!F55:AJ55,LTA!F$101:AJ$101,LTA!F$104:AJ$104)</f>
        <v>159.25</v>
      </c>
      <c r="U55" s="78">
        <f>SUMPRODUCT(LTA!F55:AJ55,LTA!F$102:AJ$102,LTA!F$104:AJ$104)</f>
        <v>126.19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-116</v>
      </c>
      <c r="AA55" s="117">
        <f>STOA!I55</f>
        <v>14.74</v>
      </c>
      <c r="AB55" s="117">
        <f>-STOA!O55</f>
        <v>-20</v>
      </c>
      <c r="AC55">
        <f t="shared" si="0"/>
        <v>12.393259073727583</v>
      </c>
      <c r="AD55">
        <f t="shared" si="1"/>
        <v>962.01396012324892</v>
      </c>
      <c r="AE55">
        <f>'IDT-1'!C55</f>
        <v>0</v>
      </c>
      <c r="AF55" s="26"/>
      <c r="AG55">
        <f t="shared" si="2"/>
        <v>962.01396012324892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7.0465538089480049</v>
      </c>
      <c r="F56">
        <f>GT_Spot!Q56</f>
        <v>0</v>
      </c>
      <c r="G56">
        <f>PPCL_NG!Q56</f>
        <v>9.9600000000000009</v>
      </c>
      <c r="H56">
        <f>PPCL_Spot!Q56</f>
        <v>10</v>
      </c>
      <c r="I56">
        <f>Bawana_NG!Q56</f>
        <v>49.92</v>
      </c>
      <c r="J56">
        <f>Bawana_RLNG!Q56</f>
        <v>0</v>
      </c>
      <c r="K56">
        <f>Bawana_Spot!Q56</f>
        <v>23.40195016251354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689.00745528351501</v>
      </c>
      <c r="P56" s="77">
        <v>68.410000000000011</v>
      </c>
      <c r="Q56" s="77">
        <v>17.21</v>
      </c>
      <c r="R56" s="80">
        <v>18.749999999999996</v>
      </c>
      <c r="S56" s="80">
        <v>0</v>
      </c>
      <c r="T56" s="78">
        <f>SUMPRODUCT(LTA!F56:AJ56,LTA!F$101:AJ$101,LTA!F$104:AJ$104)</f>
        <v>157.87</v>
      </c>
      <c r="U56" s="78">
        <f>SUMPRODUCT(LTA!F56:AJ56,LTA!F$102:AJ$102,LTA!F$104:AJ$104)</f>
        <v>126.84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-116</v>
      </c>
      <c r="AA56" s="117">
        <f>STOA!I56</f>
        <v>14.74</v>
      </c>
      <c r="AB56" s="117">
        <f>-STOA!O56</f>
        <v>-20</v>
      </c>
      <c r="AC56">
        <f t="shared" si="0"/>
        <v>12.417447986237983</v>
      </c>
      <c r="AD56">
        <f t="shared" si="1"/>
        <v>964.73851126873853</v>
      </c>
      <c r="AE56">
        <f>'IDT-1'!C56</f>
        <v>0</v>
      </c>
      <c r="AF56" s="26"/>
      <c r="AG56">
        <f t="shared" si="2"/>
        <v>964.73851126873853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7.0465538089480049</v>
      </c>
      <c r="F57">
        <f>GT_Spot!Q57</f>
        <v>0</v>
      </c>
      <c r="G57">
        <f>PPCL_NG!Q57</f>
        <v>9.9600000000000009</v>
      </c>
      <c r="H57">
        <f>PPCL_Spot!Q57</f>
        <v>10</v>
      </c>
      <c r="I57">
        <f>Bawana_NG!Q57</f>
        <v>49.92</v>
      </c>
      <c r="J57">
        <f>Bawana_RLNG!Q57</f>
        <v>0</v>
      </c>
      <c r="K57">
        <f>Bawana_Spot!Q57</f>
        <v>23.40195016251354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688.64222080482159</v>
      </c>
      <c r="P57" s="77">
        <v>68.410000000000011</v>
      </c>
      <c r="Q57" s="77">
        <v>17.21</v>
      </c>
      <c r="R57" s="80">
        <v>18.749999999999996</v>
      </c>
      <c r="S57" s="80">
        <v>0</v>
      </c>
      <c r="T57" s="78">
        <f>SUMPRODUCT(LTA!F57:AJ57,LTA!F$101:AJ$101,LTA!F$104:AJ$104)</f>
        <v>157.26</v>
      </c>
      <c r="U57" s="78">
        <f>SUMPRODUCT(LTA!F57:AJ57,LTA!F$102:AJ$102,LTA!F$104:AJ$104)</f>
        <v>127.52000000000001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-111</v>
      </c>
      <c r="AA57" s="117">
        <f>STOA!I57</f>
        <v>14.74</v>
      </c>
      <c r="AB57" s="117">
        <f>-STOA!O57</f>
        <v>-20</v>
      </c>
      <c r="AC57">
        <f t="shared" si="0"/>
        <v>12.476996815480849</v>
      </c>
      <c r="AD57">
        <f t="shared" si="1"/>
        <v>957.38372796080228</v>
      </c>
      <c r="AE57">
        <f>'IDT-1'!C57</f>
        <v>0</v>
      </c>
      <c r="AF57" s="26"/>
      <c r="AG57">
        <f t="shared" si="2"/>
        <v>957.38372796080228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7.0465538089480049</v>
      </c>
      <c r="F58">
        <f>GT_Spot!Q58</f>
        <v>0</v>
      </c>
      <c r="G58">
        <f>PPCL_NG!Q58</f>
        <v>9.9600000000000009</v>
      </c>
      <c r="H58">
        <f>PPCL_Spot!Q58</f>
        <v>10</v>
      </c>
      <c r="I58">
        <f>Bawana_NG!Q58</f>
        <v>49.92</v>
      </c>
      <c r="J58">
        <f>Bawana_RLNG!Q58</f>
        <v>0</v>
      </c>
      <c r="K58">
        <f>Bawana_Spot!Q58</f>
        <v>23.40195016251354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693.31352031274196</v>
      </c>
      <c r="P58" s="77">
        <v>68.410000000000011</v>
      </c>
      <c r="Q58" s="77">
        <v>17.21</v>
      </c>
      <c r="R58" s="80">
        <v>18.749999999999996</v>
      </c>
      <c r="S58" s="80">
        <v>0</v>
      </c>
      <c r="T58" s="78">
        <f>SUMPRODUCT(LTA!F58:AJ58,LTA!F$101:AJ$101,LTA!F$104:AJ$104)</f>
        <v>155.62</v>
      </c>
      <c r="U58" s="78">
        <f>SUMPRODUCT(LTA!F58:AJ58,LTA!F$102:AJ$102,LTA!F$104:AJ$104)</f>
        <v>127.85000000000001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-101</v>
      </c>
      <c r="AA58" s="117">
        <f>STOA!I58</f>
        <v>14.74</v>
      </c>
      <c r="AB58" s="117">
        <f>-STOA!O58</f>
        <v>-20</v>
      </c>
      <c r="AC58">
        <f t="shared" si="0"/>
        <v>12.355648083273227</v>
      </c>
      <c r="AD58">
        <f t="shared" si="1"/>
        <v>977.86637620093018</v>
      </c>
      <c r="AE58">
        <f>'IDT-1'!C58</f>
        <v>0</v>
      </c>
      <c r="AF58" s="26"/>
      <c r="AG58">
        <f t="shared" si="2"/>
        <v>977.86637620093018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7.0465538089480049</v>
      </c>
      <c r="F59">
        <f>GT_Spot!Q59</f>
        <v>0</v>
      </c>
      <c r="G59">
        <f>PPCL_NG!Q59</f>
        <v>9.9600000000000009</v>
      </c>
      <c r="H59">
        <f>PPCL_Spot!Q59</f>
        <v>10</v>
      </c>
      <c r="I59">
        <f>Bawana_NG!Q59</f>
        <v>49.92</v>
      </c>
      <c r="J59">
        <f>Bawana_RLNG!Q59</f>
        <v>0</v>
      </c>
      <c r="K59">
        <f>Bawana_Spot!Q59</f>
        <v>23.40195016251354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696.32215388108932</v>
      </c>
      <c r="P59" s="77">
        <v>68.410000000000011</v>
      </c>
      <c r="Q59" s="77">
        <v>17.21</v>
      </c>
      <c r="R59" s="80">
        <v>18.749999999999996</v>
      </c>
      <c r="S59" s="80">
        <v>0</v>
      </c>
      <c r="T59" s="78">
        <f>SUMPRODUCT(LTA!F59:AJ59,LTA!F$101:AJ$101,LTA!F$104:AJ$104)</f>
        <v>154.48000000000002</v>
      </c>
      <c r="U59" s="78">
        <f>SUMPRODUCT(LTA!F59:AJ59,LTA!F$102:AJ$102,LTA!F$104:AJ$104)</f>
        <v>128.04000000000002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-91</v>
      </c>
      <c r="AA59" s="117">
        <f>STOA!I59</f>
        <v>14.74</v>
      </c>
      <c r="AB59" s="117">
        <f>-STOA!O59</f>
        <v>-20</v>
      </c>
      <c r="AC59">
        <f t="shared" si="0"/>
        <v>11.885467044953941</v>
      </c>
      <c r="AD59">
        <f t="shared" si="1"/>
        <v>1035.3951908075969</v>
      </c>
      <c r="AE59">
        <f>'IDT-1'!C59</f>
        <v>0</v>
      </c>
      <c r="AF59" s="26"/>
      <c r="AG59">
        <f t="shared" si="2"/>
        <v>1035.3951908075969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6.8365648379052368</v>
      </c>
      <c r="F60">
        <f>GT_Spot!Q60</f>
        <v>0</v>
      </c>
      <c r="G60">
        <f>PPCL_NG!Q60</f>
        <v>9.9600000000000009</v>
      </c>
      <c r="H60">
        <f>PPCL_Spot!Q60</f>
        <v>10</v>
      </c>
      <c r="I60">
        <f>Bawana_NG!Q60</f>
        <v>49.92</v>
      </c>
      <c r="J60">
        <f>Bawana_RLNG!Q60</f>
        <v>0</v>
      </c>
      <c r="K60">
        <f>Bawana_Spot!Q60</f>
        <v>23.40195016251354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700.05846545534166</v>
      </c>
      <c r="P60" s="77">
        <v>68.410000000000011</v>
      </c>
      <c r="Q60" s="77">
        <v>17.21</v>
      </c>
      <c r="R60" s="80">
        <v>18.749999999999996</v>
      </c>
      <c r="S60" s="80">
        <v>0</v>
      </c>
      <c r="T60" s="78">
        <f>SUMPRODUCT(LTA!F60:AJ60,LTA!F$101:AJ$101,LTA!F$104:AJ$104)</f>
        <v>153.09</v>
      </c>
      <c r="U60" s="78">
        <f>SUMPRODUCT(LTA!F60:AJ60,LTA!F$102:AJ$102,LTA!F$104:AJ$104)</f>
        <v>128.05000000000001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-81</v>
      </c>
      <c r="AA60" s="117">
        <f>STOA!I60</f>
        <v>14.74</v>
      </c>
      <c r="AB60" s="117">
        <f>-STOA!O60</f>
        <v>-20</v>
      </c>
      <c r="AC60">
        <f t="shared" si="0"/>
        <v>11.904354683862186</v>
      </c>
      <c r="AD60">
        <f t="shared" si="1"/>
        <v>1037.5226257718982</v>
      </c>
      <c r="AE60">
        <f>'IDT-1'!C60</f>
        <v>0</v>
      </c>
      <c r="AF60" s="26"/>
      <c r="AG60">
        <f t="shared" si="2"/>
        <v>1037.5226257718982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6.8365648379052368</v>
      </c>
      <c r="F61">
        <f>GT_Spot!Q61</f>
        <v>0</v>
      </c>
      <c r="G61">
        <f>PPCL_NG!Q61</f>
        <v>9.9600000000000009</v>
      </c>
      <c r="H61">
        <f>PPCL_Spot!Q61</f>
        <v>10</v>
      </c>
      <c r="I61">
        <f>Bawana_NG!Q61</f>
        <v>49.92</v>
      </c>
      <c r="J61">
        <f>Bawana_RLNG!Q61</f>
        <v>0</v>
      </c>
      <c r="K61">
        <f>Bawana_Spot!Q61</f>
        <v>23.40195016251354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712.79974291572717</v>
      </c>
      <c r="P61" s="77">
        <v>68.410000000000011</v>
      </c>
      <c r="Q61" s="77">
        <v>17.21</v>
      </c>
      <c r="R61" s="80">
        <v>18.749999999999996</v>
      </c>
      <c r="S61" s="80">
        <v>0</v>
      </c>
      <c r="T61" s="78">
        <f>SUMPRODUCT(LTA!F61:AJ61,LTA!F$101:AJ$101,LTA!F$104:AJ$104)</f>
        <v>150.60999999999999</v>
      </c>
      <c r="U61" s="78">
        <f>SUMPRODUCT(LTA!F61:AJ61,LTA!F$102:AJ$102,LTA!F$104:AJ$104)</f>
        <v>128.19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-66</v>
      </c>
      <c r="AA61" s="117">
        <f>STOA!I61</f>
        <v>14.74</v>
      </c>
      <c r="AB61" s="117">
        <f>-STOA!O61</f>
        <v>-20</v>
      </c>
      <c r="AC61">
        <f t="shared" si="0"/>
        <v>11.907104650291625</v>
      </c>
      <c r="AD61">
        <f t="shared" si="1"/>
        <v>1057.9211532658544</v>
      </c>
      <c r="AE61">
        <f>'IDT-1'!C61</f>
        <v>0</v>
      </c>
      <c r="AF61" s="26"/>
      <c r="AG61">
        <f t="shared" si="2"/>
        <v>1057.9211532658544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6.8365648379052368</v>
      </c>
      <c r="F62">
        <f>GT_Spot!Q62</f>
        <v>0</v>
      </c>
      <c r="G62">
        <f>PPCL_NG!Q62</f>
        <v>9.9600000000000009</v>
      </c>
      <c r="H62">
        <f>PPCL_Spot!Q62</f>
        <v>10</v>
      </c>
      <c r="I62">
        <f>Bawana_NG!Q62</f>
        <v>49.92</v>
      </c>
      <c r="J62">
        <f>Bawana_RLNG!Q62</f>
        <v>0</v>
      </c>
      <c r="K62">
        <f>Bawana_Spot!Q62</f>
        <v>23.40195016251354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715.00226748917123</v>
      </c>
      <c r="P62" s="77">
        <v>68.410000000000011</v>
      </c>
      <c r="Q62" s="77">
        <v>17.21</v>
      </c>
      <c r="R62" s="80">
        <v>18.749999999999996</v>
      </c>
      <c r="S62" s="80">
        <v>0</v>
      </c>
      <c r="T62" s="78">
        <f>SUMPRODUCT(LTA!F62:AJ62,LTA!F$101:AJ$101,LTA!F$104:AJ$104)</f>
        <v>147.31</v>
      </c>
      <c r="U62" s="78">
        <f>SUMPRODUCT(LTA!F62:AJ62,LTA!F$102:AJ$102,LTA!F$104:AJ$104)</f>
        <v>128.20000000000002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-56</v>
      </c>
      <c r="AA62" s="117">
        <f>STOA!I62</f>
        <v>13.24</v>
      </c>
      <c r="AB62" s="117">
        <f>-STOA!O62</f>
        <v>-20</v>
      </c>
      <c r="AC62">
        <f t="shared" si="0"/>
        <v>11.839944228926958</v>
      </c>
      <c r="AD62">
        <f t="shared" si="1"/>
        <v>1060.4008382606632</v>
      </c>
      <c r="AE62">
        <f>'IDT-1'!C62</f>
        <v>0</v>
      </c>
      <c r="AF62" s="26"/>
      <c r="AG62">
        <f t="shared" si="2"/>
        <v>1060.4008382606632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6.8365648379052368</v>
      </c>
      <c r="F63">
        <f>GT_Spot!Q63</f>
        <v>0</v>
      </c>
      <c r="G63">
        <f>PPCL_NG!Q63</f>
        <v>9.9600000000000009</v>
      </c>
      <c r="H63">
        <f>PPCL_Spot!Q63</f>
        <v>10</v>
      </c>
      <c r="I63">
        <f>Bawana_NG!Q63</f>
        <v>49.92</v>
      </c>
      <c r="J63">
        <f>Bawana_RLNG!Q63</f>
        <v>0</v>
      </c>
      <c r="K63">
        <f>Bawana_Spot!Q63</f>
        <v>23.40195016251354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716.63981249833739</v>
      </c>
      <c r="P63" s="77">
        <v>68.410000000000011</v>
      </c>
      <c r="Q63" s="77">
        <v>17.21</v>
      </c>
      <c r="R63" s="80">
        <v>18.749999999999996</v>
      </c>
      <c r="S63" s="80">
        <v>0</v>
      </c>
      <c r="T63" s="78">
        <f>SUMPRODUCT(LTA!F63:AJ63,LTA!F$101:AJ$101,LTA!F$104:AJ$104)</f>
        <v>139.5</v>
      </c>
      <c r="U63" s="78">
        <f>SUMPRODUCT(LTA!F63:AJ63,LTA!F$102:AJ$102,LTA!F$104:AJ$104)</f>
        <v>128.12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-41</v>
      </c>
      <c r="AA63" s="117">
        <f>STOA!I63</f>
        <v>12.64</v>
      </c>
      <c r="AB63" s="117">
        <f>-STOA!O63</f>
        <v>-20</v>
      </c>
      <c r="AC63">
        <f t="shared" si="0"/>
        <v>12.04598645067348</v>
      </c>
      <c r="AD63">
        <f t="shared" si="1"/>
        <v>1023.3423410480829</v>
      </c>
      <c r="AE63">
        <f>'IDT-1'!C63</f>
        <v>0</v>
      </c>
      <c r="AF63" s="26"/>
      <c r="AG63">
        <f t="shared" si="2"/>
        <v>1023.3423410480829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-105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6.8365648379052368</v>
      </c>
      <c r="F64">
        <f>GT_Spot!Q64</f>
        <v>0</v>
      </c>
      <c r="G64">
        <f>PPCL_NG!Q64</f>
        <v>9.9600000000000009</v>
      </c>
      <c r="H64">
        <f>PPCL_Spot!Q64</f>
        <v>10</v>
      </c>
      <c r="I64">
        <f>Bawana_NG!Q64</f>
        <v>49.92</v>
      </c>
      <c r="J64">
        <f>Bawana_RLNG!Q64</f>
        <v>0</v>
      </c>
      <c r="K64">
        <f>Bawana_Spot!Q64</f>
        <v>23.40195016251354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716.63719224650276</v>
      </c>
      <c r="P64" s="77">
        <v>68.410000000000011</v>
      </c>
      <c r="Q64" s="77">
        <v>17.21</v>
      </c>
      <c r="R64" s="80">
        <v>18.749999999999996</v>
      </c>
      <c r="S64" s="80">
        <v>0</v>
      </c>
      <c r="T64" s="78">
        <f>SUMPRODUCT(LTA!F64:AJ64,LTA!F$101:AJ$101,LTA!F$104:AJ$104)</f>
        <v>128.55000000000001</v>
      </c>
      <c r="U64" s="78">
        <f>SUMPRODUCT(LTA!F64:AJ64,LTA!F$102:AJ$102,LTA!F$104:AJ$104)</f>
        <v>128.51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-36</v>
      </c>
      <c r="AA64" s="117">
        <f>STOA!I64</f>
        <v>11.74</v>
      </c>
      <c r="AB64" s="117">
        <f>-STOA!O64</f>
        <v>-20</v>
      </c>
      <c r="AC64">
        <f t="shared" si="0"/>
        <v>11.811943479624404</v>
      </c>
      <c r="AD64">
        <f t="shared" si="1"/>
        <v>1027.1137637672971</v>
      </c>
      <c r="AE64">
        <f>'IDT-1'!C64</f>
        <v>0</v>
      </c>
      <c r="AF64" s="26"/>
      <c r="AG64">
        <f t="shared" si="2"/>
        <v>1027.1137637672971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-95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6.8365648379052368</v>
      </c>
      <c r="F65">
        <f>GT_Spot!Q65</f>
        <v>0</v>
      </c>
      <c r="G65">
        <f>PPCL_NG!Q65</f>
        <v>9.9600000000000009</v>
      </c>
      <c r="H65">
        <f>PPCL_Spot!Q65</f>
        <v>10</v>
      </c>
      <c r="I65">
        <f>Bawana_NG!Q65</f>
        <v>49.92</v>
      </c>
      <c r="J65">
        <f>Bawana_RLNG!Q65</f>
        <v>0</v>
      </c>
      <c r="K65">
        <f>Bawana_Spot!Q65</f>
        <v>23.40195016251354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716.64502547495306</v>
      </c>
      <c r="P65" s="77">
        <v>68.410000000000011</v>
      </c>
      <c r="Q65" s="77">
        <v>17.21</v>
      </c>
      <c r="R65" s="80">
        <v>18.749999999999996</v>
      </c>
      <c r="S65" s="80">
        <v>0</v>
      </c>
      <c r="T65" s="78">
        <f>SUMPRODUCT(LTA!F65:AJ65,LTA!F$101:AJ$101,LTA!F$104:AJ$104)</f>
        <v>118.45</v>
      </c>
      <c r="U65" s="78">
        <f>SUMPRODUCT(LTA!F65:AJ65,LTA!F$102:AJ$102,LTA!F$104:AJ$104)</f>
        <v>128.70000000000002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</v>
      </c>
      <c r="AA65" s="117">
        <f>STOA!I65</f>
        <v>11.14</v>
      </c>
      <c r="AB65" s="117">
        <f>-STOA!O65</f>
        <v>-20</v>
      </c>
      <c r="AC65">
        <f t="shared" si="0"/>
        <v>11.54196186159086</v>
      </c>
      <c r="AD65">
        <f t="shared" si="1"/>
        <v>1036.8815786137811</v>
      </c>
      <c r="AE65">
        <f>'IDT-1'!C65</f>
        <v>-13.548</v>
      </c>
      <c r="AF65" s="26"/>
      <c r="AG65">
        <f t="shared" si="2"/>
        <v>1023.3335786137811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6.8365648379052368</v>
      </c>
      <c r="F66">
        <f>GT_Spot!Q66</f>
        <v>0</v>
      </c>
      <c r="G66">
        <f>PPCL_NG!Q66</f>
        <v>9.9600000000000009</v>
      </c>
      <c r="H66">
        <f>PPCL_Spot!Q66</f>
        <v>10</v>
      </c>
      <c r="I66">
        <f>Bawana_NG!Q66</f>
        <v>49.92</v>
      </c>
      <c r="J66">
        <f>Bawana_RLNG!Q66</f>
        <v>0</v>
      </c>
      <c r="K66">
        <f>Bawana_Spot!Q66</f>
        <v>23.40195016251354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716.6443236074399</v>
      </c>
      <c r="P66" s="77">
        <v>68.410000000000011</v>
      </c>
      <c r="Q66" s="77">
        <v>17.21</v>
      </c>
      <c r="R66" s="80">
        <v>18.749999999999996</v>
      </c>
      <c r="S66" s="80">
        <v>0</v>
      </c>
      <c r="T66" s="78">
        <f>SUMPRODUCT(LTA!F66:AJ66,LTA!F$101:AJ$101,LTA!F$104:AJ$104)</f>
        <v>108.97</v>
      </c>
      <c r="U66" s="78">
        <f>SUMPRODUCT(LTA!F66:AJ66,LTA!F$102:AJ$102,LTA!F$104:AJ$104)</f>
        <v>128.67000000000002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</v>
      </c>
      <c r="AA66" s="117">
        <f>STOA!I66</f>
        <v>11.14</v>
      </c>
      <c r="AB66" s="117">
        <f>-STOA!O66</f>
        <v>-20</v>
      </c>
      <c r="AC66">
        <f t="shared" si="0"/>
        <v>11.413877047545769</v>
      </c>
      <c r="AD66">
        <f t="shared" si="1"/>
        <v>1032.4989615603131</v>
      </c>
      <c r="AE66">
        <f>'IDT-1'!C66</f>
        <v>-14.818</v>
      </c>
      <c r="AF66" s="26"/>
      <c r="AG66">
        <f t="shared" si="2"/>
        <v>1017.6809615603131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6.8365648379052368</v>
      </c>
      <c r="F67">
        <f>GT_Spot!Q67</f>
        <v>0</v>
      </c>
      <c r="G67">
        <f>PPCL_NG!Q67</f>
        <v>9.9600000000000009</v>
      </c>
      <c r="H67">
        <f>PPCL_Spot!Q67</f>
        <v>10</v>
      </c>
      <c r="I67">
        <f>Bawana_NG!Q67</f>
        <v>49.92</v>
      </c>
      <c r="J67">
        <f>Bawana_RLNG!Q67</f>
        <v>0</v>
      </c>
      <c r="K67">
        <f>Bawana_Spot!Q67</f>
        <v>23.001837794646427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715.9374291731707</v>
      </c>
      <c r="P67" s="77">
        <v>68.410000000000011</v>
      </c>
      <c r="Q67" s="77">
        <v>17.21</v>
      </c>
      <c r="R67" s="80">
        <v>18.749999999999996</v>
      </c>
      <c r="S67" s="80">
        <v>0</v>
      </c>
      <c r="T67" s="78">
        <f>SUMPRODUCT(LTA!F67:AJ67,LTA!F$101:AJ$101,LTA!F$104:AJ$104)</f>
        <v>99.06</v>
      </c>
      <c r="U67" s="78">
        <f>SUMPRODUCT(LTA!F67:AJ67,LTA!F$102:AJ$102,LTA!F$104:AJ$104)</f>
        <v>128.69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10.24</v>
      </c>
      <c r="AB67" s="117">
        <f>-STOA!O67</f>
        <v>-20</v>
      </c>
      <c r="AC67">
        <f t="shared" si="0"/>
        <v>11.122742709720864</v>
      </c>
      <c r="AD67">
        <f t="shared" si="1"/>
        <v>1041.8930890960016</v>
      </c>
      <c r="AE67">
        <f>'IDT-1'!C67</f>
        <v>-24.132000000000001</v>
      </c>
      <c r="AF67" s="26"/>
      <c r="AG67">
        <f t="shared" si="2"/>
        <v>1017.7610890960017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6.8365648379052368</v>
      </c>
      <c r="F68">
        <f>GT_Spot!Q68</f>
        <v>0</v>
      </c>
      <c r="G68">
        <f>PPCL_NG!Q68</f>
        <v>9.9600000000000009</v>
      </c>
      <c r="H68">
        <f>PPCL_Spot!Q68</f>
        <v>10</v>
      </c>
      <c r="I68">
        <f>Bawana_NG!Q68</f>
        <v>49.92</v>
      </c>
      <c r="J68">
        <f>Bawana_RLNG!Q68</f>
        <v>0</v>
      </c>
      <c r="K68">
        <f>Bawana_Spot!Q68</f>
        <v>23.40195016251354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715.90630111889311</v>
      </c>
      <c r="P68" s="77">
        <v>68.410000000000011</v>
      </c>
      <c r="Q68" s="77">
        <v>17.21</v>
      </c>
      <c r="R68" s="80">
        <v>18.739999999999998</v>
      </c>
      <c r="S68" s="80">
        <v>0</v>
      </c>
      <c r="T68" s="78">
        <f>SUMPRODUCT(LTA!F68:AJ68,LTA!F$101:AJ$101,LTA!F$104:AJ$104)</f>
        <v>89.179999999999993</v>
      </c>
      <c r="U68" s="78">
        <f>SUMPRODUCT(LTA!F68:AJ68,LTA!F$102:AJ$102,LTA!F$104:AJ$104)</f>
        <v>128.71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8.74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10.555393013004101</v>
      </c>
      <c r="AD68">
        <f t="shared" ref="AD68:AD98" si="4">SUM(B68:AB68,AI68:AR68)-AC68</f>
        <v>1084.4594231063079</v>
      </c>
      <c r="AE68">
        <f>'IDT-1'!C68</f>
        <v>-38.948999999999998</v>
      </c>
      <c r="AF68" s="26"/>
      <c r="AG68">
        <f t="shared" ref="AG68:AG98" si="5">SUM(AD68:AF68)</f>
        <v>1045.5104231063078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13.653092145949289</v>
      </c>
      <c r="F69">
        <f>GT_Spot!Q69</f>
        <v>0</v>
      </c>
      <c r="G69">
        <f>PPCL_NG!Q69</f>
        <v>9.9600000000000009</v>
      </c>
      <c r="H69">
        <f>PPCL_Spot!Q69</f>
        <v>10</v>
      </c>
      <c r="I69">
        <f>Bawana_NG!Q69</f>
        <v>49.92</v>
      </c>
      <c r="J69">
        <f>Bawana_RLNG!Q69</f>
        <v>0</v>
      </c>
      <c r="K69">
        <f>Bawana_Spot!Q69</f>
        <v>23.40195016251354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714.73275880680751</v>
      </c>
      <c r="P69" s="77">
        <v>68.410000000000011</v>
      </c>
      <c r="Q69" s="77">
        <v>17.21</v>
      </c>
      <c r="R69" s="80">
        <v>18.45</v>
      </c>
      <c r="S69" s="80">
        <v>0</v>
      </c>
      <c r="T69" s="78">
        <f>SUMPRODUCT(LTA!F69:AJ69,LTA!F$101:AJ$101,LTA!F$104:AJ$104)</f>
        <v>81.08</v>
      </c>
      <c r="U69" s="78">
        <f>SUMPRODUCT(LTA!F69:AJ69,LTA!F$102:AJ$102,LTA!F$104:AJ$104)</f>
        <v>128.71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7.84</v>
      </c>
      <c r="AB69" s="117">
        <f>-STOA!O69</f>
        <v>-20</v>
      </c>
      <c r="AC69">
        <f t="shared" si="3"/>
        <v>10.416761750702191</v>
      </c>
      <c r="AD69">
        <f t="shared" si="4"/>
        <v>1092.9510393645683</v>
      </c>
      <c r="AE69">
        <f>'IDT-1'!C69</f>
        <v>-41.066000000000003</v>
      </c>
      <c r="AF69" s="26"/>
      <c r="AG69">
        <f t="shared" si="5"/>
        <v>1051.8850393645682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13.653092145949289</v>
      </c>
      <c r="F70">
        <f>GT_Spot!Q70</f>
        <v>0</v>
      </c>
      <c r="G70">
        <f>PPCL_NG!Q70</f>
        <v>9.9600000000000009</v>
      </c>
      <c r="H70">
        <f>PPCL_Spot!Q70</f>
        <v>10</v>
      </c>
      <c r="I70">
        <f>Bawana_NG!Q70</f>
        <v>49.92</v>
      </c>
      <c r="J70">
        <f>Bawana_RLNG!Q70</f>
        <v>0</v>
      </c>
      <c r="K70">
        <f>Bawana_Spot!Q70</f>
        <v>23.40195016251354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711.62467727266915</v>
      </c>
      <c r="P70" s="77">
        <v>68.410000000000011</v>
      </c>
      <c r="Q70" s="77">
        <v>17.21</v>
      </c>
      <c r="R70" s="80">
        <v>18.309999999999995</v>
      </c>
      <c r="S70" s="80">
        <v>0</v>
      </c>
      <c r="T70" s="78">
        <f>SUMPRODUCT(LTA!F70:AJ70,LTA!F$101:AJ$101,LTA!F$104:AJ$104)</f>
        <v>70.83</v>
      </c>
      <c r="U70" s="78">
        <f>SUMPRODUCT(LTA!F70:AJ70,LTA!F$102:AJ$102,LTA!F$104:AJ$104)</f>
        <v>128.57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6.9399999999999995</v>
      </c>
      <c r="AB70" s="117">
        <f>-STOA!O70</f>
        <v>-20</v>
      </c>
      <c r="AC70">
        <f t="shared" si="3"/>
        <v>10.200045357979819</v>
      </c>
      <c r="AD70">
        <f t="shared" si="4"/>
        <v>1088.6296742231521</v>
      </c>
      <c r="AE70">
        <f>'IDT-1'!C70</f>
        <v>-49.533000000000001</v>
      </c>
      <c r="AF70" s="26"/>
      <c r="AG70">
        <f t="shared" si="5"/>
        <v>1039.0966742231521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14.081542617046818</v>
      </c>
      <c r="F71">
        <f>GT_Spot!Q71</f>
        <v>0</v>
      </c>
      <c r="G71">
        <f>PPCL_NG!Q71</f>
        <v>9.9600000000000009</v>
      </c>
      <c r="H71">
        <f>PPCL_Spot!Q71</f>
        <v>10</v>
      </c>
      <c r="I71">
        <f>Bawana_NG!Q71</f>
        <v>49.92</v>
      </c>
      <c r="J71">
        <f>Bawana_RLNG!Q71</f>
        <v>0</v>
      </c>
      <c r="K71">
        <f>Bawana_Spot!Q71</f>
        <v>23.001759351334812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710.04317862081109</v>
      </c>
      <c r="P71" s="77">
        <v>68.410000000000011</v>
      </c>
      <c r="Q71" s="77">
        <v>17.21</v>
      </c>
      <c r="R71" s="80">
        <v>18.149999999999999</v>
      </c>
      <c r="S71" s="80">
        <v>0</v>
      </c>
      <c r="T71" s="78">
        <f>SUMPRODUCT(LTA!F71:AJ71,LTA!F$101:AJ$101,LTA!F$104:AJ$104)</f>
        <v>61.36</v>
      </c>
      <c r="U71" s="78">
        <f>SUMPRODUCT(LTA!F71:AJ71,LTA!F$102:AJ$102,LTA!F$104:AJ$104)</f>
        <v>128.58000000000001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6.04</v>
      </c>
      <c r="AB71" s="117">
        <f>-STOA!O71</f>
        <v>-20</v>
      </c>
      <c r="AC71">
        <f t="shared" si="3"/>
        <v>10.005019579628803</v>
      </c>
      <c r="AD71">
        <f t="shared" si="4"/>
        <v>1086.7514610095639</v>
      </c>
      <c r="AE71">
        <f>'IDT-1'!C71</f>
        <v>-72.817999999999998</v>
      </c>
      <c r="AF71" s="26"/>
      <c r="AG71">
        <f t="shared" si="5"/>
        <v>1013.9334610095639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14.081542617046818</v>
      </c>
      <c r="F72">
        <f>GT_Spot!Q72</f>
        <v>0</v>
      </c>
      <c r="G72">
        <f>PPCL_NG!Q72</f>
        <v>9.9600000000000009</v>
      </c>
      <c r="H72">
        <f>PPCL_Spot!Q72</f>
        <v>10</v>
      </c>
      <c r="I72">
        <f>Bawana_NG!Q72</f>
        <v>49.92</v>
      </c>
      <c r="J72">
        <f>Bawana_RLNG!Q72</f>
        <v>0</v>
      </c>
      <c r="K72">
        <f>Bawana_Spot!Q72</f>
        <v>23.001759351334812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710.01383382212668</v>
      </c>
      <c r="P72" s="77">
        <v>68.410000000000011</v>
      </c>
      <c r="Q72" s="77">
        <v>17.21</v>
      </c>
      <c r="R72" s="80">
        <v>22.910000000000004</v>
      </c>
      <c r="S72" s="80">
        <v>0</v>
      </c>
      <c r="T72" s="78">
        <f>SUMPRODUCT(LTA!F72:AJ72,LTA!F$101:AJ$101,LTA!F$104:AJ$104)</f>
        <v>50.28</v>
      </c>
      <c r="U72" s="78">
        <f>SUMPRODUCT(LTA!F72:AJ72,LTA!F$102:AJ$102,LTA!F$104:AJ$104)</f>
        <v>129.02000000000001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4.84</v>
      </c>
      <c r="AB72" s="117">
        <f>-STOA!O72</f>
        <v>-20</v>
      </c>
      <c r="AC72">
        <f t="shared" si="3"/>
        <v>9.9424573454003777</v>
      </c>
      <c r="AD72">
        <f t="shared" si="4"/>
        <v>1079.7046784451079</v>
      </c>
      <c r="AE72">
        <f>'IDT-1'!C72</f>
        <v>-70.701999999999998</v>
      </c>
      <c r="AF72" s="26"/>
      <c r="AG72">
        <f t="shared" si="5"/>
        <v>1009.0026784451079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14.081542617046818</v>
      </c>
      <c r="F73">
        <f>GT_Spot!Q73</f>
        <v>0</v>
      </c>
      <c r="G73">
        <f>PPCL_NG!Q73</f>
        <v>9.9600000000000009</v>
      </c>
      <c r="H73">
        <f>PPCL_Spot!Q73</f>
        <v>21.12</v>
      </c>
      <c r="I73">
        <f>Bawana_NG!Q73</f>
        <v>49.92</v>
      </c>
      <c r="J73">
        <f>Bawana_RLNG!Q73</f>
        <v>0</v>
      </c>
      <c r="K73">
        <f>Bawana_Spot!Q73</f>
        <v>23.001611434176414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710.0126432763193</v>
      </c>
      <c r="P73" s="77">
        <v>68.410000000000011</v>
      </c>
      <c r="Q73" s="77">
        <v>17.21</v>
      </c>
      <c r="R73" s="80">
        <v>11.216726954492417</v>
      </c>
      <c r="S73" s="80">
        <v>0</v>
      </c>
      <c r="T73" s="78">
        <f>SUMPRODUCT(LTA!F73:AJ73,LTA!F$101:AJ$101,LTA!F$104:AJ$104)</f>
        <v>40.76</v>
      </c>
      <c r="U73" s="78">
        <f>SUMPRODUCT(LTA!F73:AJ73,LTA!F$102:AJ$102,LTA!F$104:AJ$104)</f>
        <v>128.61000000000001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3.64</v>
      </c>
      <c r="AB73" s="117">
        <f>-STOA!O73</f>
        <v>-20</v>
      </c>
      <c r="AC73">
        <f t="shared" si="3"/>
        <v>10.248304764125816</v>
      </c>
      <c r="AD73">
        <f t="shared" si="4"/>
        <v>1114.1542195179093</v>
      </c>
      <c r="AE73">
        <f>'IDT-1'!C73</f>
        <v>-77.052000000000007</v>
      </c>
      <c r="AF73" s="26"/>
      <c r="AG73">
        <f t="shared" si="5"/>
        <v>1037.1022195179094</v>
      </c>
      <c r="AI73" s="75">
        <f>PXIL!I73</f>
        <v>0</v>
      </c>
      <c r="AJ73" s="75">
        <f>PXIL!O73</f>
        <v>0</v>
      </c>
      <c r="AK73" s="75">
        <f>RTM_IEX!I73</f>
        <v>46.46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14.081542617046818</v>
      </c>
      <c r="F74">
        <f>GT_Spot!Q74</f>
        <v>0</v>
      </c>
      <c r="G74">
        <f>PPCL_NG!Q74</f>
        <v>9.9600000000000009</v>
      </c>
      <c r="H74">
        <f>PPCL_Spot!Q74</f>
        <v>21.12</v>
      </c>
      <c r="I74">
        <f>Bawana_NG!Q74</f>
        <v>49.92</v>
      </c>
      <c r="J74">
        <f>Bawana_RLNG!Q74</f>
        <v>0</v>
      </c>
      <c r="K74">
        <f>Bawana_Spot!Q74</f>
        <v>23.001759351334812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710.01400966297103</v>
      </c>
      <c r="P74" s="77">
        <v>68.410000000000011</v>
      </c>
      <c r="Q74" s="77">
        <v>17.21</v>
      </c>
      <c r="R74" s="80">
        <v>4.3100000000000005</v>
      </c>
      <c r="S74" s="80">
        <v>0</v>
      </c>
      <c r="T74" s="78">
        <f>SUMPRODUCT(LTA!F74:AJ74,LTA!F$101:AJ$101,LTA!F$104:AJ$104)</f>
        <v>30.590000000000003</v>
      </c>
      <c r="U74" s="78">
        <f>SUMPRODUCT(LTA!F74:AJ74,LTA!F$102:AJ$102,LTA!F$104:AJ$104)</f>
        <v>128.62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3.3400000000000003</v>
      </c>
      <c r="AB74" s="117">
        <f>-STOA!O74</f>
        <v>-20</v>
      </c>
      <c r="AC74">
        <f t="shared" si="3"/>
        <v>9.8314028927998081</v>
      </c>
      <c r="AD74">
        <f t="shared" si="4"/>
        <v>1067.1959087385528</v>
      </c>
      <c r="AE74">
        <f>'IDT-1'!C74</f>
        <v>-70</v>
      </c>
      <c r="AF74" s="26"/>
      <c r="AG74">
        <f t="shared" si="5"/>
        <v>997.19590873855282</v>
      </c>
      <c r="AI74" s="75">
        <f>PXIL!I74</f>
        <v>0</v>
      </c>
      <c r="AJ74" s="75">
        <f>PXIL!O74</f>
        <v>0</v>
      </c>
      <c r="AK74" s="75">
        <f>RTM_IEX!I74</f>
        <v>16.45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14.208403361344539</v>
      </c>
      <c r="F75">
        <f>GT_Spot!Q75</f>
        <v>0</v>
      </c>
      <c r="G75">
        <f>PPCL_NG!Q75</f>
        <v>9.9600000000000009</v>
      </c>
      <c r="H75">
        <f>PPCL_Spot!Q75</f>
        <v>21.12</v>
      </c>
      <c r="I75">
        <f>Bawana_NG!Q75</f>
        <v>49.92</v>
      </c>
      <c r="J75">
        <f>Bawana_RLNG!Q75</f>
        <v>0</v>
      </c>
      <c r="K75">
        <f>Bawana_Spot!Q75</f>
        <v>22.998240648665188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716.03757110017932</v>
      </c>
      <c r="P75" s="77">
        <v>68.410000000000011</v>
      </c>
      <c r="Q75" s="77">
        <v>17.21</v>
      </c>
      <c r="R75" s="80">
        <v>0</v>
      </c>
      <c r="S75" s="80">
        <v>0</v>
      </c>
      <c r="T75" s="78">
        <f>SUMPRODUCT(LTA!F75:AJ75,LTA!F$101:AJ$101,LTA!F$104:AJ$104)</f>
        <v>20.53</v>
      </c>
      <c r="U75" s="78">
        <f>SUMPRODUCT(LTA!F75:AJ75,LTA!F$102:AJ$102,LTA!F$104:AJ$104)</f>
        <v>128.41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</v>
      </c>
      <c r="AA75" s="117">
        <f>STOA!I75</f>
        <v>2.74</v>
      </c>
      <c r="AB75" s="117">
        <f>-STOA!O75</f>
        <v>-20</v>
      </c>
      <c r="AC75">
        <f t="shared" si="3"/>
        <v>9.7847141938574769</v>
      </c>
      <c r="AD75">
        <f t="shared" si="4"/>
        <v>1021.7595009163316</v>
      </c>
      <c r="AE75">
        <f>'IDT-1'!C75</f>
        <v>-35.985999999999997</v>
      </c>
      <c r="AF75" s="26"/>
      <c r="AG75">
        <f t="shared" si="5"/>
        <v>985.77350091633161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14.208403361344539</v>
      </c>
      <c r="F76">
        <f>GT_Spot!Q76</f>
        <v>0</v>
      </c>
      <c r="G76">
        <f>PPCL_NG!Q76</f>
        <v>9.9600000000000009</v>
      </c>
      <c r="H76">
        <f>PPCL_Spot!Q76</f>
        <v>21.12</v>
      </c>
      <c r="I76">
        <f>Bawana_NG!Q76</f>
        <v>49.92</v>
      </c>
      <c r="J76">
        <f>Bawana_RLNG!Q76</f>
        <v>0</v>
      </c>
      <c r="K76">
        <f>Bawana_Spot!Q76</f>
        <v>22.998240648665188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721.28275720617921</v>
      </c>
      <c r="P76" s="77">
        <v>68.410000000000011</v>
      </c>
      <c r="Q76" s="77">
        <v>17.21</v>
      </c>
      <c r="R76" s="80">
        <v>0</v>
      </c>
      <c r="S76" s="80">
        <v>0</v>
      </c>
      <c r="T76" s="78">
        <f>SUMPRODUCT(LTA!F76:AJ76,LTA!F$101:AJ$101,LTA!F$104:AJ$104)</f>
        <v>11.55</v>
      </c>
      <c r="U76" s="78">
        <f>SUMPRODUCT(LTA!F76:AJ76,LTA!F$102:AJ$102,LTA!F$104:AJ$104)</f>
        <v>128.17000000000002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-15</v>
      </c>
      <c r="AA76" s="117">
        <f>STOA!I76</f>
        <v>2.14</v>
      </c>
      <c r="AB76" s="117">
        <f>-STOA!O76</f>
        <v>-20</v>
      </c>
      <c r="AC76">
        <f t="shared" si="3"/>
        <v>9.8776277444232043</v>
      </c>
      <c r="AD76">
        <f t="shared" si="4"/>
        <v>1002.0917734717658</v>
      </c>
      <c r="AE76">
        <f>'IDT-1'!C76</f>
        <v>-34.716000000000001</v>
      </c>
      <c r="AF76" s="26"/>
      <c r="AG76">
        <f t="shared" si="5"/>
        <v>967.3757734717658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14.208403361344539</v>
      </c>
      <c r="F77">
        <f>GT_Spot!Q77</f>
        <v>0</v>
      </c>
      <c r="G77">
        <f>PPCL_NG!Q77</f>
        <v>9.9600000000000009</v>
      </c>
      <c r="H77">
        <f>PPCL_Spot!Q77</f>
        <v>21.12</v>
      </c>
      <c r="I77">
        <f>Bawana_NG!Q77</f>
        <v>49.92</v>
      </c>
      <c r="J77">
        <f>Bawana_RLNG!Q77</f>
        <v>0</v>
      </c>
      <c r="K77">
        <f>Bawana_Spot!Q77</f>
        <v>23.398050162486459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735.08455119703456</v>
      </c>
      <c r="P77" s="77">
        <v>68.410000000000011</v>
      </c>
      <c r="Q77" s="77">
        <v>17.21</v>
      </c>
      <c r="R77" s="80">
        <v>0</v>
      </c>
      <c r="S77" s="80">
        <v>0</v>
      </c>
      <c r="T77" s="78">
        <f>SUMPRODUCT(LTA!F77:AJ77,LTA!F$101:AJ$101,LTA!F$104:AJ$104)</f>
        <v>5.42</v>
      </c>
      <c r="U77" s="78">
        <f>SUMPRODUCT(LTA!F77:AJ77,LTA!F$102:AJ$102,LTA!F$104:AJ$104)</f>
        <v>125.30000000000001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-25</v>
      </c>
      <c r="AA77" s="117">
        <f>STOA!I77</f>
        <v>1.54</v>
      </c>
      <c r="AB77" s="117">
        <f>-STOA!O77</f>
        <v>-20</v>
      </c>
      <c r="AC77">
        <f t="shared" si="3"/>
        <v>9.8293405800424072</v>
      </c>
      <c r="AD77">
        <f t="shared" si="4"/>
        <v>1016.741664140823</v>
      </c>
      <c r="AE77">
        <f>'IDT-1'!C77</f>
        <v>-33.445999999999998</v>
      </c>
      <c r="AF77" s="26"/>
      <c r="AG77">
        <f t="shared" si="5"/>
        <v>983.29566414082296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14.626822157434404</v>
      </c>
      <c r="F78">
        <f>GT_Spot!Q78</f>
        <v>0</v>
      </c>
      <c r="G78">
        <f>PPCL_NG!Q78</f>
        <v>9.9600000000000009</v>
      </c>
      <c r="H78">
        <f>PPCL_Spot!Q78</f>
        <v>10</v>
      </c>
      <c r="I78">
        <f>Bawana_NG!Q78</f>
        <v>49.92</v>
      </c>
      <c r="J78">
        <f>Bawana_RLNG!Q78</f>
        <v>0</v>
      </c>
      <c r="K78">
        <f>Bawana_Spot!Q78</f>
        <v>23.398050162486459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751.65887553512982</v>
      </c>
      <c r="P78" s="77">
        <v>68.410000000000011</v>
      </c>
      <c r="Q78" s="77">
        <v>17.21</v>
      </c>
      <c r="R78" s="80">
        <v>0</v>
      </c>
      <c r="S78" s="80">
        <v>0</v>
      </c>
      <c r="T78" s="78">
        <f>SUMPRODUCT(LTA!F78:AJ78,LTA!F$101:AJ$101,LTA!F$104:AJ$104)</f>
        <v>2.36</v>
      </c>
      <c r="U78" s="78">
        <f>SUMPRODUCT(LTA!F78:AJ78,LTA!F$102:AJ$102,LTA!F$104:AJ$104)</f>
        <v>124.12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0.94</v>
      </c>
      <c r="AB78" s="117">
        <f>-STOA!O78</f>
        <v>-20</v>
      </c>
      <c r="AC78">
        <f t="shared" si="3"/>
        <v>9.8828193572342116</v>
      </c>
      <c r="AD78">
        <f t="shared" si="4"/>
        <v>1012.7209284978164</v>
      </c>
      <c r="AE78">
        <f>'IDT-1'!C78</f>
        <v>-37.256</v>
      </c>
      <c r="AF78" s="26"/>
      <c r="AG78">
        <f t="shared" si="5"/>
        <v>975.46492849781646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14.626822157434404</v>
      </c>
      <c r="F79">
        <f>GT_Spot!Q79</f>
        <v>0</v>
      </c>
      <c r="G79">
        <f>PPCL_NG!Q79</f>
        <v>9.9600000000000009</v>
      </c>
      <c r="H79">
        <f>PPCL_Spot!Q79</f>
        <v>14.211822028465189</v>
      </c>
      <c r="I79">
        <f>Bawana_NG!Q79</f>
        <v>49.92</v>
      </c>
      <c r="J79">
        <f>Bawana_RLNG!Q79</f>
        <v>0</v>
      </c>
      <c r="K79">
        <f>Bawana_Spot!Q79</f>
        <v>22.999999999999996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789.93918895816375</v>
      </c>
      <c r="P79" s="77">
        <v>68.410000000000011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123.67000000000002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-45</v>
      </c>
      <c r="AA79" s="117">
        <f>STOA!I79</f>
        <v>0.79</v>
      </c>
      <c r="AB79" s="117">
        <f>-STOA!O79</f>
        <v>-20</v>
      </c>
      <c r="AC79">
        <f t="shared" si="3"/>
        <v>10.601312663709727</v>
      </c>
      <c r="AD79">
        <f t="shared" si="4"/>
        <v>1009.2765204803536</v>
      </c>
      <c r="AE79">
        <f>'IDT-1'!C79</f>
        <v>-24.555</v>
      </c>
      <c r="AF79" s="26"/>
      <c r="AG79">
        <f t="shared" si="5"/>
        <v>984.72152048035366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14.626822157434404</v>
      </c>
      <c r="F80">
        <f>GT_Spot!Q80</f>
        <v>0</v>
      </c>
      <c r="G80">
        <f>PPCL_NG!Q80</f>
        <v>9.9600000000000009</v>
      </c>
      <c r="H80">
        <f>PPCL_Spot!Q80</f>
        <v>14.211822028465189</v>
      </c>
      <c r="I80">
        <f>Bawana_NG!Q80</f>
        <v>49.92</v>
      </c>
      <c r="J80">
        <f>Bawana_RLNG!Q80</f>
        <v>0</v>
      </c>
      <c r="K80">
        <f>Bawana_Spot!Q80</f>
        <v>23.398050162486459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798.22238031737197</v>
      </c>
      <c r="P80" s="77">
        <v>68.410000000000011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123.83000000000001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-75</v>
      </c>
      <c r="AA80" s="117">
        <f>STOA!I80</f>
        <v>0.64</v>
      </c>
      <c r="AB80" s="117">
        <f>-STOA!O80</f>
        <v>-20</v>
      </c>
      <c r="AC80">
        <f t="shared" si="3"/>
        <v>10.898604777155525</v>
      </c>
      <c r="AD80">
        <f t="shared" si="4"/>
        <v>992.54046988860273</v>
      </c>
      <c r="AE80">
        <f>'IDT-1'!C80</f>
        <v>-11.430999999999999</v>
      </c>
      <c r="AF80" s="26"/>
      <c r="AG80">
        <f t="shared" si="5"/>
        <v>981.10946988860269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-22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14.626822157434404</v>
      </c>
      <c r="F81">
        <f>GT_Spot!Q81</f>
        <v>0</v>
      </c>
      <c r="G81">
        <f>PPCL_NG!Q81</f>
        <v>9.9600000000000009</v>
      </c>
      <c r="H81">
        <f>PPCL_Spot!Q81</f>
        <v>14.211822028465189</v>
      </c>
      <c r="I81">
        <f>Bawana_NG!Q81</f>
        <v>49.92</v>
      </c>
      <c r="J81">
        <f>Bawana_RLNG!Q81</f>
        <v>0</v>
      </c>
      <c r="K81">
        <f>Bawana_Spot!Q81</f>
        <v>23.398050162486459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803.39314899537203</v>
      </c>
      <c r="P81" s="77">
        <v>68.410000000000011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123.05000000000001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-70</v>
      </c>
      <c r="AA81" s="117">
        <f>STOA!I81</f>
        <v>0.64</v>
      </c>
      <c r="AB81" s="117">
        <f>-STOA!O81</f>
        <v>-20</v>
      </c>
      <c r="AC81">
        <f t="shared" si="3"/>
        <v>10.883886776388755</v>
      </c>
      <c r="AD81">
        <f t="shared" si="4"/>
        <v>1002.9359565673695</v>
      </c>
      <c r="AE81">
        <f>'IDT-1'!C81</f>
        <v>-17.358000000000001</v>
      </c>
      <c r="AF81" s="26"/>
      <c r="AG81">
        <f t="shared" si="5"/>
        <v>985.5779565673696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-21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7.1799823891987087</v>
      </c>
      <c r="F82">
        <f>GT_Spot!Q82</f>
        <v>0</v>
      </c>
      <c r="G82">
        <f>PPCL_NG!Q82</f>
        <v>9.9600000000000009</v>
      </c>
      <c r="H82">
        <f>PPCL_Spot!Q82</f>
        <v>10</v>
      </c>
      <c r="I82">
        <f>Bawana_NG!Q82</f>
        <v>49.92</v>
      </c>
      <c r="J82">
        <f>Bawana_RLNG!Q82</f>
        <v>0</v>
      </c>
      <c r="K82">
        <f>Bawana_Spot!Q82</f>
        <v>23.398050162486459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803.39314899537203</v>
      </c>
      <c r="P82" s="77">
        <v>68.410000000000011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122.10000000000001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-65</v>
      </c>
      <c r="AA82" s="117">
        <f>STOA!I82</f>
        <v>0.64</v>
      </c>
      <c r="AB82" s="117">
        <f>-STOA!O82</f>
        <v>-20</v>
      </c>
      <c r="AC82">
        <f t="shared" si="3"/>
        <v>10.78180868009998</v>
      </c>
      <c r="AD82">
        <f t="shared" si="4"/>
        <v>989.42937286695735</v>
      </c>
      <c r="AE82">
        <f>'IDT-1'!C82</f>
        <v>-26.248999999999999</v>
      </c>
      <c r="AF82" s="26"/>
      <c r="AG82">
        <f t="shared" si="5"/>
        <v>963.18037286695733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-27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7.1799823891987087</v>
      </c>
      <c r="F83">
        <f>GT_Spot!Q83</f>
        <v>0</v>
      </c>
      <c r="G83">
        <f>PPCL_NG!Q83</f>
        <v>9.9600000000000009</v>
      </c>
      <c r="H83">
        <f>PPCL_Spot!Q83</f>
        <v>10</v>
      </c>
      <c r="I83">
        <f>Bawana_NG!Q83</f>
        <v>49.92</v>
      </c>
      <c r="J83">
        <f>Bawana_RLNG!Q83</f>
        <v>0</v>
      </c>
      <c r="K83">
        <f>Bawana_Spot!Q83</f>
        <v>23.398050162486459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803.39314899537203</v>
      </c>
      <c r="P83" s="77">
        <v>68.410000000000011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121.33000000000001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-65</v>
      </c>
      <c r="AA83" s="117">
        <f>STOA!I83</f>
        <v>0.64</v>
      </c>
      <c r="AB83" s="117">
        <f>-STOA!O83</f>
        <v>-20</v>
      </c>
      <c r="AC83">
        <f t="shared" si="3"/>
        <v>10.730642042489004</v>
      </c>
      <c r="AD83">
        <f t="shared" si="4"/>
        <v>993.71053950456837</v>
      </c>
      <c r="AE83">
        <f>'IDT-1'!C83</f>
        <v>-30.905000000000001</v>
      </c>
      <c r="AF83" s="26"/>
      <c r="AG83">
        <f t="shared" si="5"/>
        <v>962.8055395045684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14.626822157434404</v>
      </c>
      <c r="F84">
        <f>GT_Spot!Q84</f>
        <v>0</v>
      </c>
      <c r="G84">
        <f>PPCL_NG!Q84</f>
        <v>9.9600000000000009</v>
      </c>
      <c r="H84">
        <f>PPCL_Spot!Q84</f>
        <v>24.656917885264345</v>
      </c>
      <c r="I84">
        <f>Bawana_NG!Q84</f>
        <v>49.92</v>
      </c>
      <c r="J84">
        <f>Bawana_RLNG!Q84</f>
        <v>0</v>
      </c>
      <c r="K84">
        <f>Bawana_Spot!Q84</f>
        <v>23.398050162486459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802.97518996337192</v>
      </c>
      <c r="P84" s="77">
        <v>68.410000000000011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120.74000000000001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0.64</v>
      </c>
      <c r="AB84" s="117">
        <f>-STOA!O84</f>
        <v>-20</v>
      </c>
      <c r="AC84">
        <f t="shared" si="3"/>
        <v>11.147116385935281</v>
      </c>
      <c r="AD84">
        <f t="shared" si="4"/>
        <v>988.38986378262189</v>
      </c>
      <c r="AE84">
        <f>'IDT-1'!C84</f>
        <v>-37.679000000000002</v>
      </c>
      <c r="AF84" s="26"/>
      <c r="AG84">
        <f t="shared" si="5"/>
        <v>950.71086378262191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14.626822157434404</v>
      </c>
      <c r="F85">
        <f>GT_Spot!Q85</f>
        <v>0</v>
      </c>
      <c r="G85">
        <f>PPCL_NG!Q85</f>
        <v>9.9600000000000009</v>
      </c>
      <c r="H85">
        <f>PPCL_Spot!Q85</f>
        <v>18.32</v>
      </c>
      <c r="I85">
        <f>Bawana_NG!Q85</f>
        <v>49.92</v>
      </c>
      <c r="J85">
        <f>Bawana_RLNG!Q85</f>
        <v>0</v>
      </c>
      <c r="K85">
        <f>Bawana_Spot!Q85</f>
        <v>23.000000000000004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790.72506511137203</v>
      </c>
      <c r="P85" s="77">
        <v>68.410000000000011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120.19000000000001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-35</v>
      </c>
      <c r="AA85" s="117">
        <f>STOA!I85</f>
        <v>0.64</v>
      </c>
      <c r="AB85" s="117">
        <f>-STOA!O85</f>
        <v>-20</v>
      </c>
      <c r="AC85">
        <f t="shared" si="3"/>
        <v>10.282713621686241</v>
      </c>
      <c r="AD85">
        <f t="shared" si="4"/>
        <v>1047.7191736471202</v>
      </c>
      <c r="AE85">
        <f>'IDT-1'!C85</f>
        <v>-57.154000000000003</v>
      </c>
      <c r="AF85" s="26"/>
      <c r="AG85">
        <f t="shared" si="5"/>
        <v>990.56517364712022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15.049503827615537</v>
      </c>
      <c r="F86">
        <f>GT_Spot!Q86</f>
        <v>0</v>
      </c>
      <c r="G86">
        <f>PPCL_NG!Q86</f>
        <v>9.9600000000000009</v>
      </c>
      <c r="H86">
        <f>PPCL_Spot!Q86</f>
        <v>18.32</v>
      </c>
      <c r="I86">
        <f>Bawana_NG!Q86</f>
        <v>49.92</v>
      </c>
      <c r="J86">
        <f>Bawana_RLNG!Q86</f>
        <v>0</v>
      </c>
      <c r="K86">
        <f>Bawana_Spot!Q86</f>
        <v>23.398050162486459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781.46972126416381</v>
      </c>
      <c r="P86" s="77">
        <v>68.410000000000011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119.41000000000001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0.64</v>
      </c>
      <c r="AB86" s="117">
        <f>-STOA!O86</f>
        <v>-20</v>
      </c>
      <c r="AC86">
        <f t="shared" si="3"/>
        <v>9.890890572681446</v>
      </c>
      <c r="AD86">
        <f t="shared" si="4"/>
        <v>1073.8963846815845</v>
      </c>
      <c r="AE86">
        <f>'IDT-1'!C86</f>
        <v>-65</v>
      </c>
      <c r="AF86" s="26"/>
      <c r="AG86">
        <f t="shared" si="5"/>
        <v>1008.8963846815845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12.722954545454545</v>
      </c>
      <c r="F87">
        <f>GT_Spot!Q87</f>
        <v>0</v>
      </c>
      <c r="G87">
        <f>PPCL_NG!Q87</f>
        <v>9.9600000000000009</v>
      </c>
      <c r="H87">
        <f>PPCL_Spot!Q87</f>
        <v>17.11</v>
      </c>
      <c r="I87">
        <f>Bawana_NG!Q87</f>
        <v>49.92</v>
      </c>
      <c r="J87">
        <f>Bawana_RLNG!Q87</f>
        <v>0</v>
      </c>
      <c r="K87">
        <f>Bawana_Spot!Q87</f>
        <v>23.398050162486459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755.8204172225802</v>
      </c>
      <c r="P87" s="77">
        <v>68.410000000000011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118.4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0.64</v>
      </c>
      <c r="AB87" s="117">
        <f>-STOA!O87</f>
        <v>-20</v>
      </c>
      <c r="AC87">
        <f t="shared" si="3"/>
        <v>9.713948338654447</v>
      </c>
      <c r="AD87">
        <f t="shared" si="4"/>
        <v>1033.8774735918669</v>
      </c>
      <c r="AE87">
        <f>'IDT-1'!C87</f>
        <v>-45</v>
      </c>
      <c r="AF87" s="26"/>
      <c r="AG87">
        <f t="shared" si="5"/>
        <v>988.87747359186687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9.9600000000000009</v>
      </c>
      <c r="H88">
        <f>PPCL_Spot!Q88</f>
        <v>10</v>
      </c>
      <c r="I88">
        <f>Bawana_NG!Q88</f>
        <v>49.92</v>
      </c>
      <c r="J88">
        <f>Bawana_RLNG!Q88</f>
        <v>0</v>
      </c>
      <c r="K88">
        <f>Bawana_Spot!Q88</f>
        <v>23.398050162486459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755.84846136258022</v>
      </c>
      <c r="P88" s="77">
        <v>68.410000000000011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121.36000000000001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0.64</v>
      </c>
      <c r="AB88" s="117">
        <f>-STOA!O88</f>
        <v>-20</v>
      </c>
      <c r="AC88">
        <f t="shared" si="3"/>
        <v>9.6764758890202067</v>
      </c>
      <c r="AD88">
        <f t="shared" si="4"/>
        <v>1019.6123224909082</v>
      </c>
      <c r="AE88">
        <f>'IDT-1'!C88</f>
        <v>-30</v>
      </c>
      <c r="AF88" s="26"/>
      <c r="AG88">
        <f t="shared" si="5"/>
        <v>989.61232249090824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9.9600000000000009</v>
      </c>
      <c r="H89">
        <f>PPCL_Spot!Q89</f>
        <v>10</v>
      </c>
      <c r="I89">
        <f>Bawana_NG!Q89</f>
        <v>49.92</v>
      </c>
      <c r="J89">
        <f>Bawana_RLNG!Q89</f>
        <v>0</v>
      </c>
      <c r="K89">
        <f>Bawana_Spot!Q89</f>
        <v>23.398050162486459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755.87881842658021</v>
      </c>
      <c r="P89" s="77">
        <v>68.410000000000011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120.91000000000001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0.64</v>
      </c>
      <c r="AB89" s="117">
        <f>-STOA!O89</f>
        <v>-20</v>
      </c>
      <c r="AC89">
        <f t="shared" si="3"/>
        <v>9.6905392862277964</v>
      </c>
      <c r="AD89">
        <f t="shared" si="4"/>
        <v>1017.1786161577007</v>
      </c>
      <c r="AE89">
        <f>'IDT-1'!C89</f>
        <v>-10</v>
      </c>
      <c r="AF89" s="26"/>
      <c r="AG89">
        <f t="shared" si="5"/>
        <v>1007.1786161577007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9.9600000000000009</v>
      </c>
      <c r="H90">
        <f>PPCL_Spot!Q90</f>
        <v>10</v>
      </c>
      <c r="I90">
        <f>Bawana_NG!Q90</f>
        <v>49.92</v>
      </c>
      <c r="J90">
        <f>Bawana_RLNG!Q90</f>
        <v>0</v>
      </c>
      <c r="K90">
        <f>Bawana_Spot!Q90</f>
        <v>23.398050162486459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755.94213478458016</v>
      </c>
      <c r="P90" s="77">
        <v>68.410000000000011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120.29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0.64</v>
      </c>
      <c r="AB90" s="117">
        <f>-STOA!O90</f>
        <v>-20</v>
      </c>
      <c r="AC90">
        <f t="shared" si="3"/>
        <v>9.6678842151338067</v>
      </c>
      <c r="AD90">
        <f t="shared" si="4"/>
        <v>1018.6445875867947</v>
      </c>
      <c r="AE90">
        <f>'IDT-1'!C90</f>
        <v>0</v>
      </c>
      <c r="AF90" s="26"/>
      <c r="AG90">
        <f t="shared" si="5"/>
        <v>1018.6445875867947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15.049503827615537</v>
      </c>
      <c r="F91">
        <f>GT_Spot!Q91</f>
        <v>0</v>
      </c>
      <c r="G91">
        <f>PPCL_NG!Q91</f>
        <v>9.9600000000000009</v>
      </c>
      <c r="H91">
        <f>PPCL_Spot!Q91</f>
        <v>18.32</v>
      </c>
      <c r="I91">
        <f>Bawana_NG!Q91</f>
        <v>49.92</v>
      </c>
      <c r="J91">
        <f>Bawana_RLNG!Q91</f>
        <v>0</v>
      </c>
      <c r="K91">
        <f>Bawana_Spot!Q91</f>
        <v>22.998179371487375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775.62316222458026</v>
      </c>
      <c r="P91" s="77">
        <v>68.410000000000011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119.19000000000001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0.64</v>
      </c>
      <c r="AB91" s="117">
        <f>-STOA!O91</f>
        <v>-20</v>
      </c>
      <c r="AC91">
        <f t="shared" si="3"/>
        <v>10.322283003893062</v>
      </c>
      <c r="AD91">
        <f t="shared" si="4"/>
        <v>1011.9985624197902</v>
      </c>
      <c r="AE91">
        <f>'IDT-1'!C91</f>
        <v>0</v>
      </c>
      <c r="AF91" s="26"/>
      <c r="AG91">
        <f t="shared" si="5"/>
        <v>1011.9985624197902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7.5455826240093922</v>
      </c>
      <c r="F92">
        <f>GT_Spot!Q92</f>
        <v>0</v>
      </c>
      <c r="G92">
        <f>PPCL_NG!Q92</f>
        <v>9.9600000000000009</v>
      </c>
      <c r="H92">
        <f>PPCL_Spot!Q92</f>
        <v>10</v>
      </c>
      <c r="I92">
        <f>Bawana_NG!Q92</f>
        <v>49.92</v>
      </c>
      <c r="J92">
        <f>Bawana_RLNG!Q92</f>
        <v>0</v>
      </c>
      <c r="K92">
        <f>Bawana_Spot!Q92</f>
        <v>23.398050162486459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775.64947179858029</v>
      </c>
      <c r="P92" s="77">
        <v>68.410000000000011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117.2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0.64</v>
      </c>
      <c r="AB92" s="117">
        <f>-STOA!O92</f>
        <v>-20</v>
      </c>
      <c r="AC92">
        <f t="shared" si="3"/>
        <v>9.7342426359257495</v>
      </c>
      <c r="AD92">
        <f t="shared" si="4"/>
        <v>1044.1988619491506</v>
      </c>
      <c r="AE92">
        <f>'IDT-1'!C92</f>
        <v>20</v>
      </c>
      <c r="AF92" s="26"/>
      <c r="AG92">
        <f t="shared" si="5"/>
        <v>1064.1988619491506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14.626822157434404</v>
      </c>
      <c r="F93">
        <f>GT_Spot!Q93</f>
        <v>0</v>
      </c>
      <c r="G93">
        <f>PPCL_NG!Q93</f>
        <v>9.9600000000000009</v>
      </c>
      <c r="H93">
        <f>PPCL_Spot!Q93</f>
        <v>18.32</v>
      </c>
      <c r="I93">
        <f>Bawana_NG!Q93</f>
        <v>49.92</v>
      </c>
      <c r="J93">
        <f>Bawana_RLNG!Q93</f>
        <v>0</v>
      </c>
      <c r="K93">
        <f>Bawana_Spot!Q93</f>
        <v>23.398050162486459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774.06700912658027</v>
      </c>
      <c r="P93" s="77">
        <v>68.410000000000011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116.55000000000001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0.64</v>
      </c>
      <c r="AB93" s="117">
        <f>-STOA!O93</f>
        <v>-20</v>
      </c>
      <c r="AC93">
        <f t="shared" si="3"/>
        <v>9.8501278723062899</v>
      </c>
      <c r="AD93">
        <f t="shared" si="4"/>
        <v>1057.2517535741949</v>
      </c>
      <c r="AE93">
        <f>'IDT-1'!C93</f>
        <v>42.658999999999999</v>
      </c>
      <c r="AF93" s="26"/>
      <c r="AG93">
        <f t="shared" si="5"/>
        <v>1099.910753574195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14.626822157434404</v>
      </c>
      <c r="F94">
        <f>GT_Spot!Q94</f>
        <v>0</v>
      </c>
      <c r="G94">
        <f>PPCL_NG!Q94</f>
        <v>9.9600000000000009</v>
      </c>
      <c r="H94">
        <f>PPCL_Spot!Q94</f>
        <v>18.32</v>
      </c>
      <c r="I94">
        <f>Bawana_NG!Q94</f>
        <v>49.92</v>
      </c>
      <c r="J94">
        <f>Bawana_RLNG!Q94</f>
        <v>0</v>
      </c>
      <c r="K94">
        <f>Bawana_Spot!Q94</f>
        <v>23.398050162486459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774.1030042285804</v>
      </c>
      <c r="P94" s="77">
        <v>68.410000000000011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115.81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26.99</v>
      </c>
      <c r="Z94" s="75">
        <f>IEX!O94</f>
        <v>0</v>
      </c>
      <c r="AA94" s="117">
        <f>STOA!I94</f>
        <v>0.64</v>
      </c>
      <c r="AB94" s="117">
        <f>-STOA!O94</f>
        <v>-20</v>
      </c>
      <c r="AC94">
        <f t="shared" si="3"/>
        <v>10.34561977690365</v>
      </c>
      <c r="AD94">
        <f t="shared" si="4"/>
        <v>1094.9822567715978</v>
      </c>
      <c r="AE94">
        <f>'IDT-1'!C94</f>
        <v>33.008000000000003</v>
      </c>
      <c r="AF94" s="26"/>
      <c r="AG94">
        <f t="shared" si="5"/>
        <v>1127.9902567715978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20.94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14.626822157434404</v>
      </c>
      <c r="F95">
        <f>GT_Spot!Q95</f>
        <v>0</v>
      </c>
      <c r="G95">
        <f>PPCL_NG!Q95</f>
        <v>9.9600000000000009</v>
      </c>
      <c r="H95">
        <f>PPCL_Spot!Q95</f>
        <v>18.32</v>
      </c>
      <c r="I95">
        <f>Bawana_NG!Q95</f>
        <v>49.92</v>
      </c>
      <c r="J95">
        <f>Bawana_RLNG!Q95</f>
        <v>0</v>
      </c>
      <c r="K95">
        <f>Bawana_Spot!Q95</f>
        <v>23.398050162486459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754.02539556712975</v>
      </c>
      <c r="P95" s="77">
        <v>68.410000000000011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115.32000000000001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45.43</v>
      </c>
      <c r="Z95" s="75">
        <f>IEX!O95</f>
        <v>0</v>
      </c>
      <c r="AA95" s="117">
        <f>STOA!I95</f>
        <v>0.64</v>
      </c>
      <c r="AB95" s="117">
        <f>-STOA!O95</f>
        <v>-20</v>
      </c>
      <c r="AC95">
        <f t="shared" si="3"/>
        <v>10.290172907849954</v>
      </c>
      <c r="AD95">
        <f t="shared" si="4"/>
        <v>1118.870094979201</v>
      </c>
      <c r="AE95">
        <f>'IDT-1'!C95</f>
        <v>22.283000000000001</v>
      </c>
      <c r="AF95" s="26"/>
      <c r="AG95">
        <f t="shared" si="5"/>
        <v>1141.1530949792009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31.9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14.626822157434404</v>
      </c>
      <c r="F96">
        <f>GT_Spot!Q96</f>
        <v>0</v>
      </c>
      <c r="G96">
        <f>PPCL_NG!Q96</f>
        <v>9.9600000000000009</v>
      </c>
      <c r="H96">
        <f>PPCL_Spot!Q96</f>
        <v>18.32</v>
      </c>
      <c r="I96">
        <f>Bawana_NG!Q96</f>
        <v>49.92</v>
      </c>
      <c r="J96">
        <f>Bawana_RLNG!Q96</f>
        <v>0</v>
      </c>
      <c r="K96">
        <f>Bawana_Spot!Q96</f>
        <v>23.398050162486459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740.29174663112985</v>
      </c>
      <c r="P96" s="77">
        <v>68.410000000000011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114.60000000000001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66.44</v>
      </c>
      <c r="Z96" s="75">
        <f>IEX!O96</f>
        <v>0</v>
      </c>
      <c r="AA96" s="117">
        <f>STOA!I96</f>
        <v>0.64</v>
      </c>
      <c r="AB96" s="117">
        <f>-STOA!O96</f>
        <v>-20</v>
      </c>
      <c r="AC96">
        <f t="shared" si="3"/>
        <v>10.393628797213154</v>
      </c>
      <c r="AD96">
        <f t="shared" si="4"/>
        <v>1130.5229901538378</v>
      </c>
      <c r="AE96">
        <f>'IDT-1'!C96</f>
        <v>16.972999999999999</v>
      </c>
      <c r="AF96" s="26"/>
      <c r="AG96">
        <f t="shared" si="5"/>
        <v>1147.4959901538377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37.1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14.626822157434404</v>
      </c>
      <c r="F97">
        <f>GT_Spot!Q97</f>
        <v>0</v>
      </c>
      <c r="G97">
        <f>PPCL_NG!Q97</f>
        <v>9.9600000000000009</v>
      </c>
      <c r="H97">
        <f>PPCL_Spot!Q97</f>
        <v>18.32</v>
      </c>
      <c r="I97">
        <f>Bawana_NG!Q97</f>
        <v>49.92</v>
      </c>
      <c r="J97">
        <f>Bawana_RLNG!Q97</f>
        <v>0</v>
      </c>
      <c r="K97">
        <f>Bawana_Spot!Q97</f>
        <v>44.996966223960094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729.79034523112978</v>
      </c>
      <c r="P97" s="77">
        <v>68.410000000000011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114.58000000000001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70.510000000000005</v>
      </c>
      <c r="Z97" s="75">
        <f>IEX!O97</f>
        <v>0</v>
      </c>
      <c r="AA97" s="117">
        <f>STOA!I97</f>
        <v>0.64</v>
      </c>
      <c r="AB97" s="117">
        <f>-STOA!O97</f>
        <v>-20</v>
      </c>
      <c r="AC97">
        <f t="shared" si="3"/>
        <v>10.74358292623412</v>
      </c>
      <c r="AD97">
        <f t="shared" si="4"/>
        <v>1169.9405506862904</v>
      </c>
      <c r="AE97">
        <f>'IDT-1'!C97</f>
        <v>11.996</v>
      </c>
      <c r="AF97" s="26"/>
      <c r="AG97">
        <f t="shared" si="5"/>
        <v>1181.9365506862905</v>
      </c>
      <c r="AI97" s="75">
        <f>PXIL!I97</f>
        <v>0</v>
      </c>
      <c r="AJ97" s="75">
        <f>PXIL!O97</f>
        <v>0</v>
      </c>
      <c r="AK97" s="75">
        <f>RTM_IEX!I97</f>
        <v>23.26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38.46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14.626822157434404</v>
      </c>
      <c r="F98">
        <f>GT_Spot!Q98</f>
        <v>0</v>
      </c>
      <c r="G98">
        <f>PPCL_NG!Q98</f>
        <v>9.9600000000000009</v>
      </c>
      <c r="H98">
        <f>PPCL_Spot!Q98</f>
        <v>18.32</v>
      </c>
      <c r="I98">
        <f>Bawana_NG!Q98</f>
        <v>49.92</v>
      </c>
      <c r="J98">
        <f>Bawana_RLNG!Q98</f>
        <v>0</v>
      </c>
      <c r="K98">
        <f>Bawana_Spot!Q98</f>
        <v>44.999999999999993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720.5761917011298</v>
      </c>
      <c r="P98" s="77">
        <v>68.410000000000011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114.26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61.69</v>
      </c>
      <c r="Z98" s="75">
        <f>IEX!O98</f>
        <v>0</v>
      </c>
      <c r="AA98" s="117">
        <f>STOA!I98</f>
        <v>0.64</v>
      </c>
      <c r="AB98" s="117">
        <f>-STOA!O98</f>
        <v>-20</v>
      </c>
      <c r="AC98">
        <f t="shared" si="3"/>
        <v>10.563173072399273</v>
      </c>
      <c r="AD98">
        <f t="shared" si="4"/>
        <v>1149.6198407861652</v>
      </c>
      <c r="AE98">
        <f>'IDT-1'!C98</f>
        <v>12.192</v>
      </c>
      <c r="AF98" s="26"/>
      <c r="AG98">
        <f t="shared" si="5"/>
        <v>1161.8118407861652</v>
      </c>
      <c r="AI98" s="75">
        <f>PXIL!I98</f>
        <v>0</v>
      </c>
      <c r="AJ98" s="75">
        <f>PXIL!O98</f>
        <v>0</v>
      </c>
      <c r="AK98" s="75">
        <f>RTM_IEX!I98</f>
        <v>23.06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36.51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0.25882185245165557</v>
      </c>
      <c r="F99">
        <f t="shared" si="6"/>
        <v>0</v>
      </c>
      <c r="G99">
        <f t="shared" si="6"/>
        <v>0.23904000000000031</v>
      </c>
      <c r="H99">
        <f t="shared" si="6"/>
        <v>0.32615487169280727</v>
      </c>
      <c r="I99">
        <f t="shared" si="6"/>
        <v>1.1980800000000014</v>
      </c>
      <c r="J99">
        <f t="shared" si="6"/>
        <v>0</v>
      </c>
      <c r="K99">
        <f t="shared" si="6"/>
        <v>0.59092973352699985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17.39597616441446</v>
      </c>
      <c r="P99" s="77">
        <f t="shared" si="6"/>
        <v>1.641839999999998</v>
      </c>
      <c r="Q99" s="77">
        <f t="shared" si="6"/>
        <v>0.41304000000000052</v>
      </c>
      <c r="R99" s="80">
        <f t="shared" si="6"/>
        <v>0.20521244684956413</v>
      </c>
      <c r="S99" s="80">
        <f t="shared" si="6"/>
        <v>0</v>
      </c>
      <c r="T99" s="78">
        <f t="shared" si="6"/>
        <v>1.2239650000000002</v>
      </c>
      <c r="U99" s="78">
        <f t="shared" si="6"/>
        <v>2.9255400000000003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0.11713249999999999</v>
      </c>
      <c r="Z99" s="75">
        <f t="shared" si="6"/>
        <v>-1.6937250000000001</v>
      </c>
      <c r="AA99" s="117">
        <f t="shared" si="6"/>
        <v>0.12564749999999994</v>
      </c>
      <c r="AB99" s="117">
        <f t="shared" si="6"/>
        <v>-0.48</v>
      </c>
      <c r="AC99">
        <f t="shared" si="6"/>
        <v>0.26162817135562327</v>
      </c>
      <c r="AD99">
        <f t="shared" si="6"/>
        <v>23.558274397579865</v>
      </c>
      <c r="AE99">
        <f t="shared" si="6"/>
        <v>-0.27883775</v>
      </c>
      <c r="AG99">
        <f t="shared" si="6"/>
        <v>23.279436647579871</v>
      </c>
      <c r="AI99">
        <f t="shared" si="6"/>
        <v>0</v>
      </c>
      <c r="AJ99">
        <f t="shared" si="6"/>
        <v>0</v>
      </c>
      <c r="AK99">
        <f t="shared" si="6"/>
        <v>4.4382499999999991E-2</v>
      </c>
      <c r="AL99">
        <f t="shared" si="6"/>
        <v>-0.76849999999999996</v>
      </c>
      <c r="AM99">
        <f t="shared" si="6"/>
        <v>0</v>
      </c>
      <c r="AN99">
        <f t="shared" si="6"/>
        <v>0</v>
      </c>
      <c r="AO99">
        <f t="shared" si="6"/>
        <v>5.6364999999999991E-2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9.4576694074284084</v>
      </c>
      <c r="F3">
        <f>GT_Spot!T3</f>
        <v>0</v>
      </c>
      <c r="G3">
        <f>PPCL_NG!T3</f>
        <v>11.95</v>
      </c>
      <c r="H3">
        <f>PPCL_Spot!T3</f>
        <v>23.57</v>
      </c>
      <c r="I3">
        <f>Bawana_NG!T3</f>
        <v>69.599999999999994</v>
      </c>
      <c r="J3">
        <f>Bawana_RLNG!T3</f>
        <v>0</v>
      </c>
      <c r="K3">
        <f>Bawana_Spot!T3</f>
        <v>32.627281059911681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979.77265157949694</v>
      </c>
      <c r="P3" s="77">
        <v>75.200000000000017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372.83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4.4400000000000004</v>
      </c>
      <c r="AB3" s="117">
        <f>-STOA!P3</f>
        <v>0</v>
      </c>
      <c r="AC3">
        <f>SUMIF(B3:AB3,"&gt;0")*$AC$2-SUMIF(B3:AB3,"&lt;0")*($AC$2/(1-$AC$2))+SUMIF(AI3:AR3,"&gt;0")*$AC$2-SUMIF(AI3:AR3,"&lt;0")*($AC$2/(1-$AC$2))</f>
        <v>15.325028751119511</v>
      </c>
      <c r="AD3">
        <f>SUM(B3:AB3,AI3:AR3)-AC3</f>
        <v>1444.9125732957175</v>
      </c>
      <c r="AE3">
        <f>'IDT-1'!F3</f>
        <v>-57.887999999999998</v>
      </c>
      <c r="AF3" s="26"/>
      <c r="AG3">
        <f>SUM(AD3:AF3)</f>
        <v>1387.0245732957176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9.4576694074284084</v>
      </c>
      <c r="F4">
        <f>GT_Spot!T4</f>
        <v>0</v>
      </c>
      <c r="G4">
        <f>PPCL_NG!T4</f>
        <v>11.95</v>
      </c>
      <c r="H4">
        <f>PPCL_Spot!T4</f>
        <v>23.57</v>
      </c>
      <c r="I4">
        <f>Bawana_NG!T4</f>
        <v>69.599999999999994</v>
      </c>
      <c r="J4">
        <f>Bawana_RLNG!T4</f>
        <v>0</v>
      </c>
      <c r="K4">
        <f>Bawana_Spot!T4</f>
        <v>32.627281059911681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979.76409584789701</v>
      </c>
      <c r="P4" s="77">
        <v>75.200000000000017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373.34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4.4400000000000004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15.329441460681432</v>
      </c>
      <c r="AD4">
        <f t="shared" ref="AD4:AD67" si="1">SUM(B4:AB4,AI4:AR4)-AC4</f>
        <v>1445.4096048545557</v>
      </c>
      <c r="AE4">
        <f>'IDT-1'!F4</f>
        <v>-64.712000000000003</v>
      </c>
      <c r="AF4" s="26"/>
      <c r="AG4">
        <f t="shared" ref="AG4:AG67" si="2">SUM(AD4:AF4)</f>
        <v>1380.6976048545557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9.4576694074284084</v>
      </c>
      <c r="F5">
        <f>GT_Spot!T5</f>
        <v>0</v>
      </c>
      <c r="G5">
        <f>PPCL_NG!T5</f>
        <v>11.95</v>
      </c>
      <c r="H5">
        <f>PPCL_Spot!T5</f>
        <v>23.57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979.56130011287485</v>
      </c>
      <c r="P5" s="77">
        <v>75.200000000000017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373.41999999999996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4.4400000000000004</v>
      </c>
      <c r="AB5" s="117">
        <f>-STOA!P5</f>
        <v>0</v>
      </c>
      <c r="AC5">
        <f t="shared" si="0"/>
        <v>15.482803335329921</v>
      </c>
      <c r="AD5">
        <f t="shared" si="1"/>
        <v>1422.5061661849734</v>
      </c>
      <c r="AE5">
        <f>'IDT-1'!F5</f>
        <v>-71.009</v>
      </c>
      <c r="AF5" s="26"/>
      <c r="AG5">
        <f t="shared" si="2"/>
        <v>1351.4971661849734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9.4576694074284084</v>
      </c>
      <c r="F6">
        <f>GT_Spot!T6</f>
        <v>0</v>
      </c>
      <c r="G6">
        <f>PPCL_NG!T6</f>
        <v>11.95</v>
      </c>
      <c r="H6">
        <f>PPCL_Spot!T6</f>
        <v>22.522618909175485</v>
      </c>
      <c r="I6">
        <f>Bawana_NG!T6</f>
        <v>69.599999999999994</v>
      </c>
      <c r="J6">
        <f>Bawana_RLNG!T6</f>
        <v>0</v>
      </c>
      <c r="K6">
        <f>Bawana_Spot!T6</f>
        <v>29.997891036906857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979.24357781326194</v>
      </c>
      <c r="P6" s="77">
        <v>75.200000000000017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373.63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4.4400000000000004</v>
      </c>
      <c r="AB6" s="117">
        <f>-STOA!P6</f>
        <v>0</v>
      </c>
      <c r="AC6">
        <f t="shared" si="0"/>
        <v>15.383838591396898</v>
      </c>
      <c r="AD6">
        <f t="shared" si="1"/>
        <v>1431.4479185753758</v>
      </c>
      <c r="AE6">
        <f>'IDT-1'!F6</f>
        <v>-89.478999999999999</v>
      </c>
      <c r="AF6" s="26"/>
      <c r="AG6">
        <f t="shared" si="2"/>
        <v>1341.9689185753757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9.4576694074284084</v>
      </c>
      <c r="F7">
        <f>GT_Spot!T7</f>
        <v>0</v>
      </c>
      <c r="G7">
        <f>PPCL_NG!T7</f>
        <v>11.95</v>
      </c>
      <c r="H7">
        <f>PPCL_Spot!T7</f>
        <v>22.522618909175485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979.17670308326194</v>
      </c>
      <c r="P7" s="77">
        <v>75.200000000000017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373.72999999999996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4.3600000000000003</v>
      </c>
      <c r="AB7" s="117">
        <f>-STOA!P7</f>
        <v>0</v>
      </c>
      <c r="AC7">
        <f t="shared" si="0"/>
        <v>15.383444652648116</v>
      </c>
      <c r="AD7">
        <f t="shared" si="1"/>
        <v>1431.4035467472174</v>
      </c>
      <c r="AE7">
        <f>'IDT-1'!F7</f>
        <v>-112.55199999999999</v>
      </c>
      <c r="AF7" s="26"/>
      <c r="AG7">
        <f t="shared" si="2"/>
        <v>1318.8515467472175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9.4576694074284084</v>
      </c>
      <c r="F8">
        <f>GT_Spot!T8</f>
        <v>0</v>
      </c>
      <c r="G8">
        <f>PPCL_NG!T8</f>
        <v>11.95</v>
      </c>
      <c r="H8">
        <f>PPCL_Spot!T8</f>
        <v>22.522618909175485</v>
      </c>
      <c r="I8">
        <f>Bawana_NG!T8</f>
        <v>69.599999999999994</v>
      </c>
      <c r="J8">
        <f>Bawana_RLNG!T8</f>
        <v>0</v>
      </c>
      <c r="K8">
        <f>Bawana_Spot!T8</f>
        <v>32.627281059911681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979.18002081846203</v>
      </c>
      <c r="P8" s="77">
        <v>75.200000000000017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373.96999999999997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4.3600000000000003</v>
      </c>
      <c r="AB8" s="117">
        <f>-STOA!P8</f>
        <v>0</v>
      </c>
      <c r="AC8">
        <f t="shared" si="0"/>
        <v>15.408705922045101</v>
      </c>
      <c r="AD8">
        <f t="shared" si="1"/>
        <v>1434.2488842729324</v>
      </c>
      <c r="AE8">
        <f>'IDT-1'!F8</f>
        <v>-133.84899999999999</v>
      </c>
      <c r="AF8" s="26"/>
      <c r="AG8">
        <f t="shared" si="2"/>
        <v>1300.3998842729325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9.4576694074284084</v>
      </c>
      <c r="F9">
        <f>GT_Spot!T9</f>
        <v>0</v>
      </c>
      <c r="G9">
        <f>PPCL_NG!T9</f>
        <v>11.95</v>
      </c>
      <c r="H9">
        <f>PPCL_Spot!T9</f>
        <v>23.754475703324808</v>
      </c>
      <c r="I9">
        <f>Bawana_NG!T9</f>
        <v>69.599999999999994</v>
      </c>
      <c r="J9">
        <f>Bawana_RLNG!T9</f>
        <v>0</v>
      </c>
      <c r="K9">
        <f>Bawana_Spot!T9</f>
        <v>32.627281059911681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979.18613196766205</v>
      </c>
      <c r="P9" s="77">
        <v>75.200000000000017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374.04999999999995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-41</v>
      </c>
      <c r="AA9" s="117">
        <f>STOA!J9</f>
        <v>4.3600000000000003</v>
      </c>
      <c r="AB9" s="117">
        <f>-STOA!P9</f>
        <v>0</v>
      </c>
      <c r="AC9">
        <f t="shared" si="0"/>
        <v>15.562354080301699</v>
      </c>
      <c r="AD9">
        <f t="shared" si="1"/>
        <v>1419.413204058025</v>
      </c>
      <c r="AE9">
        <f>'IDT-1'!F9</f>
        <v>-106</v>
      </c>
      <c r="AF9" s="26"/>
      <c r="AG9">
        <f t="shared" si="2"/>
        <v>1313.413204058025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9.1896793002915462</v>
      </c>
      <c r="F10">
        <f>GT_Spot!T10</f>
        <v>0</v>
      </c>
      <c r="G10">
        <f>PPCL_NG!T10</f>
        <v>11.95</v>
      </c>
      <c r="H10">
        <f>PPCL_Spot!T10</f>
        <v>23.754475703324808</v>
      </c>
      <c r="I10">
        <f>Bawana_NG!T10</f>
        <v>69.599999999999994</v>
      </c>
      <c r="J10">
        <f>Bawana_RLNG!T10</f>
        <v>0</v>
      </c>
      <c r="K10">
        <f>Bawana_Spot!T10</f>
        <v>32.627281059911681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976.29381471542717</v>
      </c>
      <c r="P10" s="77">
        <v>75.200000000000017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373.92999999999995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-104</v>
      </c>
      <c r="AA10" s="117">
        <f>STOA!J10</f>
        <v>4.3600000000000003</v>
      </c>
      <c r="AB10" s="117">
        <f>-STOA!P10</f>
        <v>0</v>
      </c>
      <c r="AC10">
        <f t="shared" si="0"/>
        <v>16.49232514793632</v>
      </c>
      <c r="AD10">
        <f t="shared" si="1"/>
        <v>1307.2029256310186</v>
      </c>
      <c r="AE10">
        <f>'IDT-1'!F10</f>
        <v>-59</v>
      </c>
      <c r="AF10" s="26"/>
      <c r="AG10">
        <f t="shared" si="2"/>
        <v>1248.2029256310186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10.131268264172999</v>
      </c>
      <c r="F11">
        <f>GT_Spot!T11</f>
        <v>0</v>
      </c>
      <c r="G11">
        <f>PPCL_NG!T11</f>
        <v>11.95</v>
      </c>
      <c r="H11">
        <f>PPCL_Spot!T11</f>
        <v>26.89</v>
      </c>
      <c r="I11">
        <f>Bawana_NG!T11</f>
        <v>69.599999999999994</v>
      </c>
      <c r="J11">
        <f>Bawana_RLNG!T11</f>
        <v>0</v>
      </c>
      <c r="K11">
        <f>Bawana_Spot!T11</f>
        <v>32.627281059911681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968.00979254397942</v>
      </c>
      <c r="P11" s="77">
        <v>75.200000000000017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374.44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</v>
      </c>
      <c r="AA11" s="117">
        <f>STOA!J11</f>
        <v>4.3600000000000003</v>
      </c>
      <c r="AB11" s="117">
        <f>-STOA!P11</f>
        <v>0</v>
      </c>
      <c r="AC11">
        <f t="shared" si="0"/>
        <v>15.580857724823145</v>
      </c>
      <c r="AD11">
        <f t="shared" si="1"/>
        <v>1403.4174841432409</v>
      </c>
      <c r="AE11">
        <f>'IDT-1'!F11</f>
        <v>-178</v>
      </c>
      <c r="AF11" s="26"/>
      <c r="AG11">
        <f t="shared" si="2"/>
        <v>1225.4174841432409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10.131268264172999</v>
      </c>
      <c r="F12">
        <f>GT_Spot!T12</f>
        <v>0</v>
      </c>
      <c r="G12">
        <f>PPCL_NG!T12</f>
        <v>11.95</v>
      </c>
      <c r="H12">
        <f>PPCL_Spot!T12</f>
        <v>26.89</v>
      </c>
      <c r="I12">
        <f>Bawana_NG!T12</f>
        <v>69.599999999999994</v>
      </c>
      <c r="J12">
        <f>Bawana_RLNG!T12</f>
        <v>0</v>
      </c>
      <c r="K12">
        <f>Bawana_Spot!T12</f>
        <v>32.627281059911681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960.23508147926202</v>
      </c>
      <c r="P12" s="77">
        <v>75.200000000000017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374.81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-42</v>
      </c>
      <c r="AA12" s="117">
        <f>STOA!J12</f>
        <v>4.3600000000000003</v>
      </c>
      <c r="AB12" s="117">
        <f>-STOA!P12</f>
        <v>0</v>
      </c>
      <c r="AC12">
        <f t="shared" si="0"/>
        <v>15.489061884887047</v>
      </c>
      <c r="AD12">
        <f t="shared" si="1"/>
        <v>1399.1045689184596</v>
      </c>
      <c r="AE12">
        <f>'IDT-1'!F12</f>
        <v>-151</v>
      </c>
      <c r="AF12" s="26"/>
      <c r="AG12">
        <f t="shared" si="2"/>
        <v>1248.1045689184596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10.131268264172999</v>
      </c>
      <c r="F13">
        <f>GT_Spot!T13</f>
        <v>0</v>
      </c>
      <c r="G13">
        <f>PPCL_NG!T13</f>
        <v>11.95</v>
      </c>
      <c r="H13">
        <f>PPCL_Spot!T13</f>
        <v>26.89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957.29275852966202</v>
      </c>
      <c r="P13" s="77">
        <v>75.200000000000017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374.77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-82</v>
      </c>
      <c r="AA13" s="117">
        <f>STOA!J13</f>
        <v>4.3600000000000003</v>
      </c>
      <c r="AB13" s="117">
        <f>-STOA!P13</f>
        <v>0</v>
      </c>
      <c r="AC13">
        <f t="shared" si="0"/>
        <v>15.661650557658225</v>
      </c>
      <c r="AD13">
        <f t="shared" si="1"/>
        <v>1368.3223762361765</v>
      </c>
      <c r="AE13">
        <f>'IDT-1'!F13</f>
        <v>-114</v>
      </c>
      <c r="AF13" s="26"/>
      <c r="AG13">
        <f t="shared" si="2"/>
        <v>1254.3223762361765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10.131268264172999</v>
      </c>
      <c r="F14">
        <f>GT_Spot!T14</f>
        <v>0</v>
      </c>
      <c r="G14">
        <f>PPCL_NG!T14</f>
        <v>11.95</v>
      </c>
      <c r="H14">
        <f>PPCL_Spot!T14</f>
        <v>26.89</v>
      </c>
      <c r="I14">
        <f>Bawana_NG!T14</f>
        <v>69.599999999999994</v>
      </c>
      <c r="J14">
        <f>Bawana_RLNG!T14</f>
        <v>0</v>
      </c>
      <c r="K14">
        <f>Bawana_Spot!T14</f>
        <v>32.627281059911681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957.32855288566202</v>
      </c>
      <c r="P14" s="77">
        <v>75.200000000000017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375.3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-138</v>
      </c>
      <c r="AA14" s="117">
        <f>STOA!J14</f>
        <v>4.3600000000000003</v>
      </c>
      <c r="AB14" s="117">
        <f>-STOA!P14</f>
        <v>0</v>
      </c>
      <c r="AC14">
        <f t="shared" si="0"/>
        <v>16.67522177628193</v>
      </c>
      <c r="AD14">
        <f t="shared" si="1"/>
        <v>1259.5018804334647</v>
      </c>
      <c r="AE14">
        <f>'IDT-1'!F14</f>
        <v>-73</v>
      </c>
      <c r="AF14" s="26"/>
      <c r="AG14">
        <f t="shared" si="2"/>
        <v>1186.5018804334647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10.131268264172999</v>
      </c>
      <c r="F15">
        <f>GT_Spot!T15</f>
        <v>0</v>
      </c>
      <c r="G15">
        <f>PPCL_NG!T15</f>
        <v>11.95</v>
      </c>
      <c r="H15">
        <f>PPCL_Spot!T15</f>
        <v>26.89</v>
      </c>
      <c r="I15">
        <f>Bawana_NG!T15</f>
        <v>69.599999999999994</v>
      </c>
      <c r="J15">
        <f>Bawana_RLNG!T15</f>
        <v>0</v>
      </c>
      <c r="K15">
        <f>Bawana_Spot!T15</f>
        <v>32.627281059911681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959.48053055236812</v>
      </c>
      <c r="P15" s="77">
        <v>75.200000000000017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374.65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-164</v>
      </c>
      <c r="AA15" s="117">
        <f>STOA!J15</f>
        <v>4.3600000000000003</v>
      </c>
      <c r="AB15" s="117">
        <f>-STOA!P15</f>
        <v>0</v>
      </c>
      <c r="AC15">
        <f t="shared" si="0"/>
        <v>16.475364119216252</v>
      </c>
      <c r="AD15">
        <f t="shared" si="1"/>
        <v>1285.2037157572363</v>
      </c>
      <c r="AE15">
        <f>'IDT-1'!F15</f>
        <v>-73</v>
      </c>
      <c r="AF15" s="26"/>
      <c r="AG15">
        <f t="shared" si="2"/>
        <v>1212.2037157572363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10.131268264172999</v>
      </c>
      <c r="F16">
        <f>GT_Spot!T16</f>
        <v>0</v>
      </c>
      <c r="G16">
        <f>PPCL_NG!T16</f>
        <v>11.95</v>
      </c>
      <c r="H16">
        <f>PPCL_Spot!T16</f>
        <v>26.89</v>
      </c>
      <c r="I16">
        <f>Bawana_NG!T16</f>
        <v>69.599999999999994</v>
      </c>
      <c r="J16">
        <f>Bawana_RLNG!T16</f>
        <v>0</v>
      </c>
      <c r="K16">
        <f>Bawana_Spot!T16</f>
        <v>32.627281059911681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963.39058303636807</v>
      </c>
      <c r="P16" s="77">
        <v>75.200000000000017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373.56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-211</v>
      </c>
      <c r="AA16" s="117">
        <f>STOA!J16</f>
        <v>4.3600000000000003</v>
      </c>
      <c r="AB16" s="117">
        <f>-STOA!P16</f>
        <v>0</v>
      </c>
      <c r="AC16">
        <f t="shared" si="0"/>
        <v>17.361358950728402</v>
      </c>
      <c r="AD16">
        <f t="shared" si="1"/>
        <v>1190.1377734097243</v>
      </c>
      <c r="AE16">
        <f>'IDT-1'!F16</f>
        <v>-44.401000000000003</v>
      </c>
      <c r="AF16" s="26"/>
      <c r="AG16">
        <f t="shared" si="2"/>
        <v>1145.7367734097243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10.131268264172999</v>
      </c>
      <c r="F17">
        <f>GT_Spot!T17</f>
        <v>0</v>
      </c>
      <c r="G17">
        <f>PPCL_NG!T17</f>
        <v>11.95</v>
      </c>
      <c r="H17">
        <f>PPCL_Spot!T17</f>
        <v>26.89</v>
      </c>
      <c r="I17">
        <f>Bawana_NG!T17</f>
        <v>69.599999999999994</v>
      </c>
      <c r="J17">
        <f>Bawana_RLNG!T17</f>
        <v>0</v>
      </c>
      <c r="K17">
        <f>Bawana_Spot!T17</f>
        <v>32.627281059911681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961.23065121036802</v>
      </c>
      <c r="P17" s="77">
        <v>75.200000000000017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372.67999999999995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-243</v>
      </c>
      <c r="AA17" s="117">
        <f>STOA!J17</f>
        <v>4.3600000000000003</v>
      </c>
      <c r="AB17" s="117">
        <f>-STOA!P17</f>
        <v>0</v>
      </c>
      <c r="AC17">
        <f t="shared" si="0"/>
        <v>17.751879544202783</v>
      </c>
      <c r="AD17">
        <f t="shared" si="1"/>
        <v>1139.7073209902499</v>
      </c>
      <c r="AE17">
        <f>'IDT-1'!F17</f>
        <v>-28.254999999999999</v>
      </c>
      <c r="AF17" s="26"/>
      <c r="AG17">
        <f t="shared" si="2"/>
        <v>1111.4523209902497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-185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10.131268264172999</v>
      </c>
      <c r="F18">
        <f>GT_Spot!T18</f>
        <v>0</v>
      </c>
      <c r="G18">
        <f>PPCL_NG!T18</f>
        <v>11.95</v>
      </c>
      <c r="H18">
        <f>PPCL_Spot!T18</f>
        <v>26.89</v>
      </c>
      <c r="I18">
        <f>Bawana_NG!T18</f>
        <v>69.599999999999994</v>
      </c>
      <c r="J18">
        <f>Bawana_RLNG!T18</f>
        <v>0</v>
      </c>
      <c r="K18">
        <f>Bawana_Spot!T18</f>
        <v>32.627281059911681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961.19241227196801</v>
      </c>
      <c r="P18" s="77">
        <v>75.200000000000017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372.24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-280</v>
      </c>
      <c r="AA18" s="117">
        <f>STOA!J18</f>
        <v>4.3600000000000003</v>
      </c>
      <c r="AB18" s="117">
        <f>-STOA!P18</f>
        <v>0</v>
      </c>
      <c r="AC18">
        <f t="shared" si="0"/>
        <v>17.587864746145346</v>
      </c>
      <c r="AD18">
        <f t="shared" si="1"/>
        <v>1157.3930968499071</v>
      </c>
      <c r="AE18">
        <f>'IDT-1'!F18</f>
        <v>-14.993</v>
      </c>
      <c r="AF18" s="26"/>
      <c r="AG18">
        <f t="shared" si="2"/>
        <v>1142.4000968499072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10.427159090909091</v>
      </c>
      <c r="F19">
        <f>GT_Spot!T19</f>
        <v>0</v>
      </c>
      <c r="G19">
        <f>PPCL_NG!T19</f>
        <v>11.95</v>
      </c>
      <c r="H19">
        <f>PPCL_Spot!T19</f>
        <v>26.89</v>
      </c>
      <c r="I19">
        <f>Bawana_NG!T19</f>
        <v>69.599999999999994</v>
      </c>
      <c r="J19">
        <f>Bawana_RLNG!T19</f>
        <v>0</v>
      </c>
      <c r="K19">
        <f>Bawana_Spot!T19</f>
        <v>29.999999999999996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960.22038023629398</v>
      </c>
      <c r="P19" s="77">
        <v>75.200000000000017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371.34999999999997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-203</v>
      </c>
      <c r="AA19" s="117">
        <f>STOA!J19</f>
        <v>4.26</v>
      </c>
      <c r="AB19" s="117">
        <f>-STOA!P19</f>
        <v>0</v>
      </c>
      <c r="AC19">
        <f t="shared" si="0"/>
        <v>17.265982549469218</v>
      </c>
      <c r="AD19">
        <f t="shared" si="1"/>
        <v>1185.4215567777337</v>
      </c>
      <c r="AE19">
        <f>'IDT-1'!F19</f>
        <v>-103.218</v>
      </c>
      <c r="AF19" s="26"/>
      <c r="AG19">
        <f t="shared" si="2"/>
        <v>1082.2035567777336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10.427159090909091</v>
      </c>
      <c r="F20">
        <f>GT_Spot!T20</f>
        <v>0</v>
      </c>
      <c r="G20">
        <f>PPCL_NG!T20</f>
        <v>11.95</v>
      </c>
      <c r="H20">
        <f>PPCL_Spot!T20</f>
        <v>26.89</v>
      </c>
      <c r="I20">
        <f>Bawana_NG!T20</f>
        <v>69.599999999999994</v>
      </c>
      <c r="J20">
        <f>Bawana_RLNG!T20</f>
        <v>0</v>
      </c>
      <c r="K20">
        <f>Bawana_Spot!T20</f>
        <v>32.627281059911681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969.23195312869404</v>
      </c>
      <c r="P20" s="77">
        <v>75.200000000000017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370.71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-227</v>
      </c>
      <c r="AA20" s="117">
        <f>STOA!J20</f>
        <v>4.26</v>
      </c>
      <c r="AB20" s="117">
        <f>-STOA!P20</f>
        <v>0</v>
      </c>
      <c r="AC20">
        <f t="shared" si="0"/>
        <v>17.131941148672485</v>
      </c>
      <c r="AD20">
        <f t="shared" si="1"/>
        <v>1222.5544521308425</v>
      </c>
      <c r="AE20">
        <f>'IDT-1'!F20</f>
        <v>-92.262</v>
      </c>
      <c r="AF20" s="26"/>
      <c r="AG20">
        <f t="shared" si="2"/>
        <v>1130.2924521308425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11.95</v>
      </c>
      <c r="H21">
        <f>PPCL_Spot!T21</f>
        <v>26.89</v>
      </c>
      <c r="I21">
        <f>Bawana_NG!T21</f>
        <v>69.599999999999994</v>
      </c>
      <c r="J21">
        <f>Bawana_RLNG!T21</f>
        <v>0</v>
      </c>
      <c r="K21">
        <f>Bawana_Spot!T21</f>
        <v>32.627281059911681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977.39137276069403</v>
      </c>
      <c r="P21" s="77">
        <v>75.200000000000017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369.74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-242</v>
      </c>
      <c r="AA21" s="117">
        <f>STOA!J21</f>
        <v>4.26</v>
      </c>
      <c r="AB21" s="117">
        <f>-STOA!P21</f>
        <v>0</v>
      </c>
      <c r="AC21">
        <f t="shared" si="0"/>
        <v>17.343816848193445</v>
      </c>
      <c r="AD21">
        <f t="shared" si="1"/>
        <v>1216.2861885549614</v>
      </c>
      <c r="AE21">
        <f>'IDT-1'!F21</f>
        <v>-84.766000000000005</v>
      </c>
      <c r="AF21" s="26"/>
      <c r="AG21">
        <f t="shared" si="2"/>
        <v>1131.5201885549614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11.95</v>
      </c>
      <c r="H22">
        <f>PPCL_Spot!T22</f>
        <v>26.89</v>
      </c>
      <c r="I22">
        <f>Bawana_NG!T22</f>
        <v>69.599999999999994</v>
      </c>
      <c r="J22">
        <f>Bawana_RLNG!T22</f>
        <v>0</v>
      </c>
      <c r="K22">
        <f>Bawana_Spot!T22</f>
        <v>32.627281059911681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979.84139656549405</v>
      </c>
      <c r="P22" s="77">
        <v>75.200000000000017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369.37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-263</v>
      </c>
      <c r="AA22" s="117">
        <f>STOA!J22</f>
        <v>4.26</v>
      </c>
      <c r="AB22" s="117">
        <f>-STOA!P22</f>
        <v>0</v>
      </c>
      <c r="AC22">
        <f t="shared" si="0"/>
        <v>18.036858749362533</v>
      </c>
      <c r="AD22">
        <f t="shared" si="1"/>
        <v>1141.6731704585925</v>
      </c>
      <c r="AE22">
        <f>'IDT-1'!F22</f>
        <v>-78.423000000000002</v>
      </c>
      <c r="AF22" s="26"/>
      <c r="AG22">
        <f t="shared" si="2"/>
        <v>1063.2501704585925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11.95</v>
      </c>
      <c r="H23">
        <f>PPCL_Spot!T23</f>
        <v>26.89</v>
      </c>
      <c r="I23">
        <f>Bawana_NG!T23</f>
        <v>69.599999999999994</v>
      </c>
      <c r="J23">
        <f>Bawana_RLNG!T23</f>
        <v>0</v>
      </c>
      <c r="K23">
        <f>Bawana_Spot!T23</f>
        <v>32.627281059911681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990.31444366669393</v>
      </c>
      <c r="P23" s="77">
        <v>75.200000000000017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368.39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-291</v>
      </c>
      <c r="AA23" s="117">
        <f>STOA!J23</f>
        <v>4.26</v>
      </c>
      <c r="AB23" s="117">
        <f>-STOA!P23</f>
        <v>0</v>
      </c>
      <c r="AC23">
        <f t="shared" si="0"/>
        <v>18.457766409696514</v>
      </c>
      <c r="AD23">
        <f t="shared" si="1"/>
        <v>1112.7453098994586</v>
      </c>
      <c r="AE23">
        <f>'IDT-1'!F23</f>
        <v>-61.7</v>
      </c>
      <c r="AF23" s="26"/>
      <c r="AG23">
        <f t="shared" si="2"/>
        <v>1051.0453098994585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-190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11.95</v>
      </c>
      <c r="H24">
        <f>PPCL_Spot!T24</f>
        <v>26.89</v>
      </c>
      <c r="I24">
        <f>Bawana_NG!T24</f>
        <v>69.599999999999994</v>
      </c>
      <c r="J24">
        <f>Bawana_RLNG!T24</f>
        <v>0</v>
      </c>
      <c r="K24">
        <f>Bawana_Spot!T24</f>
        <v>32.627281059911681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991.28623419856058</v>
      </c>
      <c r="P24" s="77">
        <v>75.200000000000017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368.18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-311</v>
      </c>
      <c r="AA24" s="117">
        <f>STOA!J24</f>
        <v>4.26</v>
      </c>
      <c r="AB24" s="117">
        <f>-STOA!P24</f>
        <v>0</v>
      </c>
      <c r="AC24">
        <f t="shared" si="0"/>
        <v>18.064954427878149</v>
      </c>
      <c r="AD24">
        <f t="shared" si="1"/>
        <v>1158.8999124131435</v>
      </c>
      <c r="AE24">
        <f>'IDT-1'!F24</f>
        <v>-54.204000000000001</v>
      </c>
      <c r="AF24" s="26"/>
      <c r="AG24">
        <f t="shared" si="2"/>
        <v>1104.6959124131436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11.95</v>
      </c>
      <c r="H25">
        <f>PPCL_Spot!T25</f>
        <v>26.89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1003.0765786527323</v>
      </c>
      <c r="P25" s="77">
        <v>75.200000000000017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368.21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-348</v>
      </c>
      <c r="AA25" s="117">
        <f>STOA!J25</f>
        <v>4.26</v>
      </c>
      <c r="AB25" s="117">
        <f>-STOA!P25</f>
        <v>0</v>
      </c>
      <c r="AC25">
        <f t="shared" si="0"/>
        <v>18.474344104068866</v>
      </c>
      <c r="AD25">
        <f t="shared" si="1"/>
        <v>1130.6835861312127</v>
      </c>
      <c r="AE25">
        <f>'IDT-1'!F25</f>
        <v>-36.905000000000001</v>
      </c>
      <c r="AF25" s="26"/>
      <c r="AG25">
        <f t="shared" si="2"/>
        <v>1093.7785861312127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11.95</v>
      </c>
      <c r="H26">
        <f>PPCL_Spot!T26</f>
        <v>26.89</v>
      </c>
      <c r="I26">
        <f>Bawana_NG!T26</f>
        <v>69.599999999999994</v>
      </c>
      <c r="J26">
        <f>Bawana_RLNG!T26</f>
        <v>0</v>
      </c>
      <c r="K26">
        <f>Bawana_Spot!T26</f>
        <v>32.627281059911681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995.18575781873233</v>
      </c>
      <c r="P26" s="77">
        <v>75.200000000000017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368.16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-372</v>
      </c>
      <c r="AA26" s="117">
        <f>STOA!J26</f>
        <v>4.26</v>
      </c>
      <c r="AB26" s="117">
        <f>-STOA!P26</f>
        <v>0</v>
      </c>
      <c r="AC26">
        <f t="shared" si="0"/>
        <v>18.507488101756646</v>
      </c>
      <c r="AD26">
        <f t="shared" si="1"/>
        <v>1116.3369023594366</v>
      </c>
      <c r="AE26">
        <f>'IDT-1'!F26</f>
        <v>-27.678999999999998</v>
      </c>
      <c r="AF26" s="26"/>
      <c r="AG26">
        <f t="shared" si="2"/>
        <v>1088.6579023594365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9.4576694074284084</v>
      </c>
      <c r="F27">
        <f>GT_Spot!T27</f>
        <v>0</v>
      </c>
      <c r="G27">
        <f>PPCL_NG!T27</f>
        <v>11.95</v>
      </c>
      <c r="H27">
        <f>PPCL_Spot!T27</f>
        <v>26.89</v>
      </c>
      <c r="I27">
        <f>Bawana_NG!T27</f>
        <v>69.599999999999994</v>
      </c>
      <c r="J27">
        <f>Bawana_RLNG!T27</f>
        <v>0</v>
      </c>
      <c r="K27">
        <f>Bawana_Spot!T27</f>
        <v>32.627281059911681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994.36329175353228</v>
      </c>
      <c r="P27" s="77">
        <v>75.200000000000017</v>
      </c>
      <c r="Q27" s="77">
        <v>20.79</v>
      </c>
      <c r="R27" s="80">
        <v>0</v>
      </c>
      <c r="S27" s="80">
        <v>0</v>
      </c>
      <c r="T27" s="78">
        <f>SUMPRODUCT(LTA!F27:AJ27,LTA!F$101:AJ$101,LTA!F$105:AJ$105)</f>
        <v>0.05</v>
      </c>
      <c r="U27" s="78">
        <f>SUMPRODUCT(LTA!F27:AJ27,LTA!F$102:AJ$102,LTA!F$105:AJ$105)</f>
        <v>370.38000000000005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-372</v>
      </c>
      <c r="AA27" s="117">
        <f>STOA!J27</f>
        <v>4.26</v>
      </c>
      <c r="AB27" s="117">
        <f>-STOA!P27</f>
        <v>0</v>
      </c>
      <c r="AC27">
        <f t="shared" si="0"/>
        <v>19.02894564857354</v>
      </c>
      <c r="AD27">
        <f t="shared" si="1"/>
        <v>1054.539296572299</v>
      </c>
      <c r="AE27">
        <f>'IDT-1'!F27</f>
        <v>-45.554000000000002</v>
      </c>
      <c r="AF27" s="26"/>
      <c r="AG27">
        <f t="shared" si="2"/>
        <v>1008.985296572299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9.4576694074284084</v>
      </c>
      <c r="F28">
        <f>GT_Spot!T28</f>
        <v>0</v>
      </c>
      <c r="G28">
        <f>PPCL_NG!T28</f>
        <v>11.95</v>
      </c>
      <c r="H28">
        <f>PPCL_Spot!T28</f>
        <v>26.89</v>
      </c>
      <c r="I28">
        <f>Bawana_NG!T28</f>
        <v>69.599999999999994</v>
      </c>
      <c r="J28">
        <f>Bawana_RLNG!T28</f>
        <v>0</v>
      </c>
      <c r="K28">
        <f>Bawana_Spot!T28</f>
        <v>32.627281059911681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992.41590728593246</v>
      </c>
      <c r="P28" s="77">
        <v>75.200000000000017</v>
      </c>
      <c r="Q28" s="77">
        <v>20.79</v>
      </c>
      <c r="R28" s="80">
        <v>0.27999999999999997</v>
      </c>
      <c r="S28" s="80">
        <v>0</v>
      </c>
      <c r="T28" s="78">
        <f>SUMPRODUCT(LTA!F28:AJ28,LTA!F$101:AJ$101,LTA!F$105:AJ$105)</f>
        <v>0.55000000000000004</v>
      </c>
      <c r="U28" s="78">
        <f>SUMPRODUCT(LTA!F28:AJ28,LTA!F$102:AJ$102,LTA!F$105:AJ$105)</f>
        <v>374.45000000000005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-398</v>
      </c>
      <c r="AA28" s="117">
        <f>STOA!J28</f>
        <v>4.26</v>
      </c>
      <c r="AB28" s="117">
        <f>-STOA!P28</f>
        <v>0</v>
      </c>
      <c r="AC28">
        <f t="shared" si="0"/>
        <v>18.752632329504024</v>
      </c>
      <c r="AD28">
        <f t="shared" si="1"/>
        <v>1091.7182254237687</v>
      </c>
      <c r="AE28">
        <f>'IDT-1'!F28</f>
        <v>-33.445</v>
      </c>
      <c r="AF28" s="26"/>
      <c r="AG28">
        <f t="shared" si="2"/>
        <v>1058.2732254237687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9.4576694074284084</v>
      </c>
      <c r="F29">
        <f>GT_Spot!T29</f>
        <v>0</v>
      </c>
      <c r="G29">
        <f>PPCL_NG!T29</f>
        <v>11.95</v>
      </c>
      <c r="H29">
        <f>PPCL_Spot!T29</f>
        <v>26.89</v>
      </c>
      <c r="I29">
        <f>Bawana_NG!T29</f>
        <v>69.599999999999994</v>
      </c>
      <c r="J29">
        <f>Bawana_RLNG!T29</f>
        <v>0</v>
      </c>
      <c r="K29">
        <f>Bawana_Spot!T29</f>
        <v>32.627281059911681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983.59478478873234</v>
      </c>
      <c r="P29" s="77">
        <v>75.200000000000017</v>
      </c>
      <c r="Q29" s="77">
        <v>20.79</v>
      </c>
      <c r="R29" s="80">
        <v>3.9630298393267021</v>
      </c>
      <c r="S29" s="80">
        <v>0</v>
      </c>
      <c r="T29" s="78">
        <f>SUMPRODUCT(LTA!F29:AJ29,LTA!F$101:AJ$101,LTA!F$105:AJ$105)</f>
        <v>1.69</v>
      </c>
      <c r="U29" s="78">
        <f>SUMPRODUCT(LTA!F29:AJ29,LTA!F$102:AJ$102,LTA!F$105:AJ$105)</f>
        <v>379.13000000000005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-412</v>
      </c>
      <c r="AA29" s="117">
        <f>STOA!J29</f>
        <v>4.26</v>
      </c>
      <c r="AB29" s="117">
        <f>-STOA!P29</f>
        <v>0</v>
      </c>
      <c r="AC29">
        <f t="shared" si="0"/>
        <v>18.971708174647425</v>
      </c>
      <c r="AD29">
        <f t="shared" si="1"/>
        <v>1068.1810569207521</v>
      </c>
      <c r="AE29">
        <f>'IDT-1'!F29</f>
        <v>-26.524999999999999</v>
      </c>
      <c r="AF29" s="26"/>
      <c r="AG29">
        <f t="shared" si="2"/>
        <v>1041.656056920752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9.4576694074284084</v>
      </c>
      <c r="F30">
        <f>GT_Spot!T30</f>
        <v>0</v>
      </c>
      <c r="G30">
        <f>PPCL_NG!T30</f>
        <v>11.95</v>
      </c>
      <c r="H30">
        <f>PPCL_Spot!T30</f>
        <v>26.89</v>
      </c>
      <c r="I30">
        <f>Bawana_NG!T30</f>
        <v>69.599999999999994</v>
      </c>
      <c r="J30">
        <f>Bawana_RLNG!T30</f>
        <v>0</v>
      </c>
      <c r="K30">
        <f>Bawana_Spot!T30</f>
        <v>32.627281059911681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979.94291495400842</v>
      </c>
      <c r="P30" s="77">
        <v>75.200000000000017</v>
      </c>
      <c r="Q30" s="77">
        <v>20.79</v>
      </c>
      <c r="R30" s="80">
        <v>9.67</v>
      </c>
      <c r="S30" s="80">
        <v>0</v>
      </c>
      <c r="T30" s="78">
        <f>SUMPRODUCT(LTA!F30:AJ30,LTA!F$101:AJ$101,LTA!F$105:AJ$105)</f>
        <v>3.63</v>
      </c>
      <c r="U30" s="78">
        <f>SUMPRODUCT(LTA!F30:AJ30,LTA!F$102:AJ$102,LTA!F$105:AJ$105)</f>
        <v>385.89000000000004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-449</v>
      </c>
      <c r="AA30" s="117">
        <f>STOA!J30</f>
        <v>4.26</v>
      </c>
      <c r="AB30" s="117">
        <f>-STOA!P30</f>
        <v>0</v>
      </c>
      <c r="AC30">
        <f t="shared" si="0"/>
        <v>19.394843775837007</v>
      </c>
      <c r="AD30">
        <f t="shared" si="1"/>
        <v>1041.5130216455118</v>
      </c>
      <c r="AE30">
        <f>'IDT-1'!F30</f>
        <v>0</v>
      </c>
      <c r="AF30" s="26"/>
      <c r="AG30">
        <f t="shared" si="2"/>
        <v>1041.5130216455118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9.4576694074284084</v>
      </c>
      <c r="F31">
        <f>GT_Spot!T31</f>
        <v>0</v>
      </c>
      <c r="G31">
        <f>PPCL_NG!T31</f>
        <v>11.95</v>
      </c>
      <c r="H31">
        <f>PPCL_Spot!T31</f>
        <v>26.89</v>
      </c>
      <c r="I31">
        <f>Bawana_NG!T31</f>
        <v>69.599999999999994</v>
      </c>
      <c r="J31">
        <f>Bawana_RLNG!T31</f>
        <v>0</v>
      </c>
      <c r="K31">
        <f>Bawana_Spot!T31</f>
        <v>29.997563946406817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965.11244350325933</v>
      </c>
      <c r="P31" s="77">
        <v>75.200000000000017</v>
      </c>
      <c r="Q31" s="77">
        <v>20.79</v>
      </c>
      <c r="R31" s="80">
        <v>15.78</v>
      </c>
      <c r="S31" s="80">
        <v>0</v>
      </c>
      <c r="T31" s="78">
        <f>SUMPRODUCT(LTA!F31:AJ31,LTA!F$101:AJ$101,LTA!F$105:AJ$105)</f>
        <v>6.49</v>
      </c>
      <c r="U31" s="78">
        <f>SUMPRODUCT(LTA!F31:AJ31,LTA!F$102:AJ$102,LTA!F$105:AJ$105)</f>
        <v>398.91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-455</v>
      </c>
      <c r="AA31" s="117">
        <f>STOA!J31</f>
        <v>4.26</v>
      </c>
      <c r="AB31" s="117">
        <f>-STOA!P31</f>
        <v>0</v>
      </c>
      <c r="AC31">
        <f t="shared" si="0"/>
        <v>19.843099982492554</v>
      </c>
      <c r="AD31">
        <f t="shared" si="1"/>
        <v>999.59457687460213</v>
      </c>
      <c r="AE31">
        <f>'IDT-1'!F31</f>
        <v>0</v>
      </c>
      <c r="AF31" s="26"/>
      <c r="AG31">
        <f t="shared" si="2"/>
        <v>999.59457687460213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11.95</v>
      </c>
      <c r="H32">
        <f>PPCL_Spot!T32</f>
        <v>26.89</v>
      </c>
      <c r="I32">
        <f>Bawana_NG!T32</f>
        <v>69.599999999999994</v>
      </c>
      <c r="J32">
        <f>Bawana_RLNG!T32</f>
        <v>0</v>
      </c>
      <c r="K32">
        <f>Bawana_Spot!T32</f>
        <v>32.627281059911681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955.33778553755758</v>
      </c>
      <c r="P32" s="77">
        <v>75.200000000000017</v>
      </c>
      <c r="Q32" s="77">
        <v>20.79</v>
      </c>
      <c r="R32" s="80">
        <v>17.7</v>
      </c>
      <c r="S32" s="80">
        <v>0</v>
      </c>
      <c r="T32" s="78">
        <f>SUMPRODUCT(LTA!F32:AJ32,LTA!F$101:AJ$101,LTA!F$105:AJ$105)</f>
        <v>10.37</v>
      </c>
      <c r="U32" s="78">
        <f>SUMPRODUCT(LTA!F32:AJ32,LTA!F$102:AJ$102,LTA!F$105:AJ$105)</f>
        <v>408.23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-468</v>
      </c>
      <c r="AA32" s="117">
        <f>STOA!J32</f>
        <v>4.26</v>
      </c>
      <c r="AB32" s="117">
        <f>-STOA!P32</f>
        <v>0</v>
      </c>
      <c r="AC32">
        <f t="shared" si="0"/>
        <v>19.519976912591105</v>
      </c>
      <c r="AD32">
        <f t="shared" si="1"/>
        <v>1057.6164412674273</v>
      </c>
      <c r="AE32">
        <f>'IDT-1'!F32</f>
        <v>0</v>
      </c>
      <c r="AF32" s="26"/>
      <c r="AG32">
        <f t="shared" si="2"/>
        <v>1057.6164412674273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11.95</v>
      </c>
      <c r="H33">
        <f>PPCL_Spot!T33</f>
        <v>26.89</v>
      </c>
      <c r="I33">
        <f>Bawana_NG!T33</f>
        <v>69.599999999999994</v>
      </c>
      <c r="J33">
        <f>Bawana_RLNG!T33</f>
        <v>0</v>
      </c>
      <c r="K33">
        <f>Bawana_Spot!T33</f>
        <v>32.627281059911681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955.10421677273212</v>
      </c>
      <c r="P33" s="77">
        <v>75.200000000000017</v>
      </c>
      <c r="Q33" s="77">
        <v>20.79</v>
      </c>
      <c r="R33" s="80">
        <v>17.7</v>
      </c>
      <c r="S33" s="80">
        <v>0</v>
      </c>
      <c r="T33" s="78">
        <f>SUMPRODUCT(LTA!F33:AJ33,LTA!F$101:AJ$101,LTA!F$105:AJ$105)</f>
        <v>15.68</v>
      </c>
      <c r="U33" s="78">
        <f>SUMPRODUCT(LTA!F33:AJ33,LTA!F$102:AJ$102,LTA!F$105:AJ$105)</f>
        <v>417.71000000000004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-484</v>
      </c>
      <c r="AA33" s="117">
        <f>STOA!J33</f>
        <v>4.26</v>
      </c>
      <c r="AB33" s="117">
        <f>-STOA!P33</f>
        <v>0</v>
      </c>
      <c r="AC33">
        <f t="shared" si="0"/>
        <v>19.790123547815764</v>
      </c>
      <c r="AD33">
        <f t="shared" si="1"/>
        <v>1055.9027258673773</v>
      </c>
      <c r="AE33">
        <f>'IDT-1'!F33</f>
        <v>0</v>
      </c>
      <c r="AF33" s="26"/>
      <c r="AG33">
        <f t="shared" si="2"/>
        <v>1055.9027258673773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11.95</v>
      </c>
      <c r="H34">
        <f>PPCL_Spot!T34</f>
        <v>26.89</v>
      </c>
      <c r="I34">
        <f>Bawana_NG!T34</f>
        <v>69.599999999999994</v>
      </c>
      <c r="J34">
        <f>Bawana_RLNG!T34</f>
        <v>0</v>
      </c>
      <c r="K34">
        <f>Bawana_Spot!T34</f>
        <v>32.627281059911681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822.63278842270051</v>
      </c>
      <c r="P34" s="77">
        <v>75.200000000000017</v>
      </c>
      <c r="Q34" s="77">
        <v>20.79</v>
      </c>
      <c r="R34" s="80">
        <v>17.7</v>
      </c>
      <c r="S34" s="80">
        <v>0</v>
      </c>
      <c r="T34" s="78">
        <f>SUMPRODUCT(LTA!F34:AJ34,LTA!F$101:AJ$101,LTA!F$105:AJ$105)</f>
        <v>23.619999999999997</v>
      </c>
      <c r="U34" s="78">
        <f>SUMPRODUCT(LTA!F34:AJ34,LTA!F$102:AJ$102,LTA!F$105:AJ$105)</f>
        <v>402.81000000000006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-307</v>
      </c>
      <c r="AA34" s="117">
        <f>STOA!J34</f>
        <v>4.26</v>
      </c>
      <c r="AB34" s="117">
        <f>-STOA!P34</f>
        <v>0</v>
      </c>
      <c r="AC34">
        <f t="shared" si="0"/>
        <v>17.346823507794728</v>
      </c>
      <c r="AD34">
        <f t="shared" si="1"/>
        <v>1055.9145975573665</v>
      </c>
      <c r="AE34">
        <f>'IDT-1'!F34</f>
        <v>0</v>
      </c>
      <c r="AF34" s="26"/>
      <c r="AG34">
        <f t="shared" si="2"/>
        <v>1055.9145975573665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11.95</v>
      </c>
      <c r="H35">
        <f>PPCL_Spot!T35</f>
        <v>26.89</v>
      </c>
      <c r="I35">
        <f>Bawana_NG!T35</f>
        <v>69.599999999999994</v>
      </c>
      <c r="J35">
        <f>Bawana_RLNG!T35</f>
        <v>0</v>
      </c>
      <c r="K35">
        <f>Bawana_Spot!T35</f>
        <v>32.627281059911681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822.34697152352248</v>
      </c>
      <c r="P35" s="77">
        <v>75.200000000000017</v>
      </c>
      <c r="Q35" s="77">
        <v>20.79</v>
      </c>
      <c r="R35" s="80">
        <v>17.699999999999996</v>
      </c>
      <c r="S35" s="80">
        <v>0</v>
      </c>
      <c r="T35" s="78">
        <f>SUMPRODUCT(LTA!F35:AJ35,LTA!F$101:AJ$101,LTA!F$105:AJ$105)</f>
        <v>32.79</v>
      </c>
      <c r="U35" s="78">
        <f>SUMPRODUCT(LTA!F35:AJ35,LTA!F$102:AJ$102,LTA!F$105:AJ$105)</f>
        <v>411.85999999999996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-329</v>
      </c>
      <c r="AA35" s="117">
        <f>STOA!J35</f>
        <v>4.26</v>
      </c>
      <c r="AB35" s="117">
        <f>-STOA!P35</f>
        <v>0</v>
      </c>
      <c r="AC35">
        <f t="shared" si="0"/>
        <v>18.143869500680026</v>
      </c>
      <c r="AD35">
        <f t="shared" si="1"/>
        <v>1001.0517346653032</v>
      </c>
      <c r="AE35">
        <f>'IDT-1'!F35</f>
        <v>0</v>
      </c>
      <c r="AF35" s="26"/>
      <c r="AG35">
        <f t="shared" si="2"/>
        <v>1001.0517346653032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11.95</v>
      </c>
      <c r="H36">
        <f>PPCL_Spot!T36</f>
        <v>26.89</v>
      </c>
      <c r="I36">
        <f>Bawana_NG!T36</f>
        <v>69.599999999999994</v>
      </c>
      <c r="J36">
        <f>Bawana_RLNG!T36</f>
        <v>0</v>
      </c>
      <c r="K36">
        <f>Bawana_Spot!T36</f>
        <v>32.627281059911681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822.34676658149351</v>
      </c>
      <c r="P36" s="77">
        <v>75.200000000000017</v>
      </c>
      <c r="Q36" s="77">
        <v>20.79</v>
      </c>
      <c r="R36" s="80">
        <v>17.699999999999996</v>
      </c>
      <c r="S36" s="80">
        <v>0</v>
      </c>
      <c r="T36" s="78">
        <f>SUMPRODUCT(LTA!F36:AJ36,LTA!F$101:AJ$101,LTA!F$105:AJ$105)</f>
        <v>39.410000000000004</v>
      </c>
      <c r="U36" s="78">
        <f>SUMPRODUCT(LTA!F36:AJ36,LTA!F$102:AJ$102,LTA!F$105:AJ$105)</f>
        <v>421.21000000000004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-348</v>
      </c>
      <c r="AA36" s="117">
        <f>STOA!J36</f>
        <v>4.26</v>
      </c>
      <c r="AB36" s="117">
        <f>-STOA!P36</f>
        <v>0</v>
      </c>
      <c r="AC36">
        <f t="shared" si="0"/>
        <v>18.05357238161309</v>
      </c>
      <c r="AD36">
        <f t="shared" si="1"/>
        <v>1043.1118268423413</v>
      </c>
      <c r="AE36">
        <f>'IDT-1'!F36</f>
        <v>0</v>
      </c>
      <c r="AF36" s="26"/>
      <c r="AG36">
        <f t="shared" si="2"/>
        <v>1043.1118268423413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-145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11.95</v>
      </c>
      <c r="H37">
        <f>PPCL_Spot!T37</f>
        <v>26.89</v>
      </c>
      <c r="I37">
        <f>Bawana_NG!T37</f>
        <v>69.599999999999994</v>
      </c>
      <c r="J37">
        <f>Bawana_RLNG!T37</f>
        <v>0</v>
      </c>
      <c r="K37">
        <f>Bawana_Spot!T37</f>
        <v>32.627281059911681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819.16719757044257</v>
      </c>
      <c r="P37" s="77">
        <v>75.200000000000017</v>
      </c>
      <c r="Q37" s="77">
        <v>20.79</v>
      </c>
      <c r="R37" s="80">
        <v>17.699999999999996</v>
      </c>
      <c r="S37" s="80">
        <v>0</v>
      </c>
      <c r="T37" s="78">
        <f>SUMPRODUCT(LTA!F37:AJ37,LTA!F$101:AJ$101,LTA!F$105:AJ$105)</f>
        <v>46.78</v>
      </c>
      <c r="U37" s="78">
        <f>SUMPRODUCT(LTA!F37:AJ37,LTA!F$102:AJ$102,LTA!F$105:AJ$105)</f>
        <v>429.98999999999995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-361</v>
      </c>
      <c r="AA37" s="117">
        <f>STOA!J37</f>
        <v>4.26</v>
      </c>
      <c r="AB37" s="117">
        <f>-STOA!P37</f>
        <v>0</v>
      </c>
      <c r="AC37">
        <f t="shared" si="0"/>
        <v>18.904596758658055</v>
      </c>
      <c r="AD37">
        <f t="shared" si="1"/>
        <v>972.23123345424528</v>
      </c>
      <c r="AE37">
        <f>'IDT-1'!F37</f>
        <v>0</v>
      </c>
      <c r="AF37" s="26"/>
      <c r="AG37">
        <f t="shared" si="2"/>
        <v>972.23123345424528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11.95</v>
      </c>
      <c r="H38">
        <f>PPCL_Spot!T38</f>
        <v>26.89</v>
      </c>
      <c r="I38">
        <f>Bawana_NG!T38</f>
        <v>69.599999999999994</v>
      </c>
      <c r="J38">
        <f>Bawana_RLNG!T38</f>
        <v>0</v>
      </c>
      <c r="K38">
        <f>Bawana_Spot!T38</f>
        <v>32.627281059911681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816.28392649117609</v>
      </c>
      <c r="P38" s="77">
        <v>75.200000000000017</v>
      </c>
      <c r="Q38" s="77">
        <v>20.79</v>
      </c>
      <c r="R38" s="80">
        <v>17.699999999999996</v>
      </c>
      <c r="S38" s="80">
        <v>0</v>
      </c>
      <c r="T38" s="78">
        <f>SUMPRODUCT(LTA!F38:AJ38,LTA!F$101:AJ$101,LTA!F$105:AJ$105)</f>
        <v>56.010000000000005</v>
      </c>
      <c r="U38" s="78">
        <f>SUMPRODUCT(LTA!F38:AJ38,LTA!F$102:AJ$102,LTA!F$105:AJ$105)</f>
        <v>437.84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-374</v>
      </c>
      <c r="AA38" s="117">
        <f>STOA!J38</f>
        <v>4.26</v>
      </c>
      <c r="AB38" s="117">
        <f>-STOA!P38</f>
        <v>0</v>
      </c>
      <c r="AC38">
        <f t="shared" si="0"/>
        <v>18.656646617228304</v>
      </c>
      <c r="AD38">
        <f t="shared" si="1"/>
        <v>1028.6759125164085</v>
      </c>
      <c r="AE38">
        <f>'IDT-1'!F38</f>
        <v>0</v>
      </c>
      <c r="AF38" s="26"/>
      <c r="AG38">
        <f t="shared" si="2"/>
        <v>1028.6759125164085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11.95</v>
      </c>
      <c r="H39">
        <f>PPCL_Spot!T39</f>
        <v>26.89</v>
      </c>
      <c r="I39">
        <f>Bawana_NG!T39</f>
        <v>69.599999999999994</v>
      </c>
      <c r="J39">
        <f>Bawana_RLNG!T39</f>
        <v>0</v>
      </c>
      <c r="K39">
        <f>Bawana_Spot!T39</f>
        <v>32.627281059911681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819.21708512997623</v>
      </c>
      <c r="P39" s="77">
        <v>75.200000000000017</v>
      </c>
      <c r="Q39" s="77">
        <v>20.79</v>
      </c>
      <c r="R39" s="80">
        <v>17.699999999999996</v>
      </c>
      <c r="S39" s="80">
        <v>0</v>
      </c>
      <c r="T39" s="78">
        <f>SUMPRODUCT(LTA!F39:AJ39,LTA!F$101:AJ$101,LTA!F$105:AJ$105)</f>
        <v>61.820000000000007</v>
      </c>
      <c r="U39" s="78">
        <f>SUMPRODUCT(LTA!F39:AJ39,LTA!F$102:AJ$102,LTA!F$105:AJ$105)</f>
        <v>447.56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-366</v>
      </c>
      <c r="AA39" s="117">
        <f>STOA!J39</f>
        <v>4.26</v>
      </c>
      <c r="AB39" s="117">
        <f>-STOA!P39</f>
        <v>0</v>
      </c>
      <c r="AC39">
        <f t="shared" si="0"/>
        <v>18.835975332109363</v>
      </c>
      <c r="AD39">
        <f t="shared" si="1"/>
        <v>1044.8570906011487</v>
      </c>
      <c r="AE39">
        <f>'IDT-1'!F39</f>
        <v>0</v>
      </c>
      <c r="AF39" s="26"/>
      <c r="AG39">
        <f t="shared" si="2"/>
        <v>1044.8570906011487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11.95</v>
      </c>
      <c r="H40">
        <f>PPCL_Spot!T40</f>
        <v>26.89</v>
      </c>
      <c r="I40">
        <f>Bawana_NG!T40</f>
        <v>69.599999999999994</v>
      </c>
      <c r="J40">
        <f>Bawana_RLNG!T40</f>
        <v>0</v>
      </c>
      <c r="K40">
        <f>Bawana_Spot!T40</f>
        <v>32.627281059911681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819.22721229117622</v>
      </c>
      <c r="P40" s="77">
        <v>75.200000000000017</v>
      </c>
      <c r="Q40" s="77">
        <v>20.79</v>
      </c>
      <c r="R40" s="80">
        <v>17.699999999999996</v>
      </c>
      <c r="S40" s="80">
        <v>0</v>
      </c>
      <c r="T40" s="78">
        <f>SUMPRODUCT(LTA!F40:AJ40,LTA!F$101:AJ$101,LTA!F$105:AJ$105)</f>
        <v>69.59</v>
      </c>
      <c r="U40" s="78">
        <f>SUMPRODUCT(LTA!F40:AJ40,LTA!F$102:AJ$102,LTA!F$105:AJ$105)</f>
        <v>443.69000000000005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-356</v>
      </c>
      <c r="AA40" s="117">
        <f>STOA!J40</f>
        <v>4.26</v>
      </c>
      <c r="AB40" s="117">
        <f>-STOA!P40</f>
        <v>0</v>
      </c>
      <c r="AC40">
        <f t="shared" si="0"/>
        <v>19.047947001571828</v>
      </c>
      <c r="AD40">
        <f t="shared" si="1"/>
        <v>1028.5552460928864</v>
      </c>
      <c r="AE40">
        <f>'IDT-1'!F40</f>
        <v>0</v>
      </c>
      <c r="AF40" s="26"/>
      <c r="AG40">
        <f t="shared" si="2"/>
        <v>1028.5552460928864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11.95</v>
      </c>
      <c r="H41">
        <f>PPCL_Spot!T41</f>
        <v>26.89</v>
      </c>
      <c r="I41">
        <f>Bawana_NG!T41</f>
        <v>69.599999999999994</v>
      </c>
      <c r="J41">
        <f>Bawana_RLNG!T41</f>
        <v>0</v>
      </c>
      <c r="K41">
        <f>Bawana_Spot!T41</f>
        <v>32.627281059911681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815.49542993557634</v>
      </c>
      <c r="P41" s="77">
        <v>75.200000000000017</v>
      </c>
      <c r="Q41" s="77">
        <v>20.79</v>
      </c>
      <c r="R41" s="80">
        <v>17.699999999999996</v>
      </c>
      <c r="S41" s="80">
        <v>0</v>
      </c>
      <c r="T41" s="78">
        <f>SUMPRODUCT(LTA!F41:AJ41,LTA!F$101:AJ$101,LTA!F$105:AJ$105)</f>
        <v>77.27</v>
      </c>
      <c r="U41" s="78">
        <f>SUMPRODUCT(LTA!F41:AJ41,LTA!F$102:AJ$102,LTA!F$105:AJ$105)</f>
        <v>450.2600000000001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-339</v>
      </c>
      <c r="AA41" s="117">
        <f>STOA!J41</f>
        <v>4.26</v>
      </c>
      <c r="AB41" s="117">
        <f>-STOA!P41</f>
        <v>0</v>
      </c>
      <c r="AC41">
        <f t="shared" si="0"/>
        <v>18.146157034356676</v>
      </c>
      <c r="AD41">
        <f t="shared" si="1"/>
        <v>1151.9752537045017</v>
      </c>
      <c r="AE41">
        <f>'IDT-1'!F41</f>
        <v>0</v>
      </c>
      <c r="AF41" s="26"/>
      <c r="AG41">
        <f t="shared" si="2"/>
        <v>1151.9752537045017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11.95</v>
      </c>
      <c r="H42">
        <f>PPCL_Spot!T42</f>
        <v>26.89</v>
      </c>
      <c r="I42">
        <f>Bawana_NG!T42</f>
        <v>69.599999999999994</v>
      </c>
      <c r="J42">
        <f>Bawana_RLNG!T42</f>
        <v>0</v>
      </c>
      <c r="K42">
        <f>Bawana_Spot!T42</f>
        <v>32.627281059911681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815.49542993557634</v>
      </c>
      <c r="P42" s="77">
        <v>75.200000000000017</v>
      </c>
      <c r="Q42" s="77">
        <v>20.79</v>
      </c>
      <c r="R42" s="80">
        <v>17.699999999999996</v>
      </c>
      <c r="S42" s="80">
        <v>0</v>
      </c>
      <c r="T42" s="78">
        <f>SUMPRODUCT(LTA!F42:AJ42,LTA!F$101:AJ$101,LTA!F$105:AJ$105)</f>
        <v>84.88</v>
      </c>
      <c r="U42" s="78">
        <f>SUMPRODUCT(LTA!F42:AJ42,LTA!F$102:AJ$102,LTA!F$105:AJ$105)</f>
        <v>455.41000000000008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-323</v>
      </c>
      <c r="AA42" s="117">
        <f>STOA!J42</f>
        <v>4.26</v>
      </c>
      <c r="AB42" s="117">
        <f>-STOA!P42</f>
        <v>0</v>
      </c>
      <c r="AC42">
        <f t="shared" si="0"/>
        <v>18.160805959107147</v>
      </c>
      <c r="AD42">
        <f t="shared" si="1"/>
        <v>1175.7229147223215</v>
      </c>
      <c r="AE42">
        <f>'IDT-1'!F42</f>
        <v>0</v>
      </c>
      <c r="AF42" s="26"/>
      <c r="AG42">
        <f t="shared" si="2"/>
        <v>1175.7229147223215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9.11</v>
      </c>
      <c r="F43">
        <f>GT_Spot!T43</f>
        <v>0</v>
      </c>
      <c r="G43">
        <f>PPCL_NG!T43</f>
        <v>11.95</v>
      </c>
      <c r="H43">
        <f>PPCL_Spot!T43</f>
        <v>24.46</v>
      </c>
      <c r="I43">
        <f>Bawana_NG!T43</f>
        <v>69.599999999999994</v>
      </c>
      <c r="J43">
        <f>Bawana_RLNG!T43</f>
        <v>0</v>
      </c>
      <c r="K43">
        <f>Bawana_Spot!T43</f>
        <v>32.627281059911681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815.91938795837632</v>
      </c>
      <c r="P43" s="77">
        <v>75.200000000000017</v>
      </c>
      <c r="Q43" s="77">
        <v>20.79</v>
      </c>
      <c r="R43" s="80">
        <v>17.699999999999996</v>
      </c>
      <c r="S43" s="80">
        <v>0</v>
      </c>
      <c r="T43" s="78">
        <f>SUMPRODUCT(LTA!F43:AJ43,LTA!F$101:AJ$101,LTA!F$105:AJ$105)</f>
        <v>92.38</v>
      </c>
      <c r="U43" s="78">
        <f>SUMPRODUCT(LTA!F43:AJ43,LTA!F$102:AJ$102,LTA!F$105:AJ$105)</f>
        <v>460.3900000000001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-304</v>
      </c>
      <c r="AA43" s="117">
        <f>STOA!J43</f>
        <v>4.17</v>
      </c>
      <c r="AB43" s="117">
        <f>-STOA!P43</f>
        <v>0</v>
      </c>
      <c r="AC43">
        <f t="shared" si="0"/>
        <v>18.057355481549802</v>
      </c>
      <c r="AD43">
        <f t="shared" si="1"/>
        <v>1202.2393135367383</v>
      </c>
      <c r="AE43">
        <f>'IDT-1'!F43</f>
        <v>0</v>
      </c>
      <c r="AF43" s="26"/>
      <c r="AG43">
        <f t="shared" si="2"/>
        <v>1202.2393135367383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11.95</v>
      </c>
      <c r="H44">
        <f>PPCL_Spot!T44</f>
        <v>26.89</v>
      </c>
      <c r="I44">
        <f>Bawana_NG!T44</f>
        <v>69.599999999999994</v>
      </c>
      <c r="J44">
        <f>Bawana_RLNG!T44</f>
        <v>0</v>
      </c>
      <c r="K44">
        <f>Bawana_Spot!T44</f>
        <v>32.627281059911681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815.91938795837632</v>
      </c>
      <c r="P44" s="77">
        <v>75.200000000000017</v>
      </c>
      <c r="Q44" s="77">
        <v>20.79</v>
      </c>
      <c r="R44" s="80">
        <v>17.699999999999996</v>
      </c>
      <c r="S44" s="80">
        <v>0</v>
      </c>
      <c r="T44" s="78">
        <f>SUMPRODUCT(LTA!F44:AJ44,LTA!F$101:AJ$101,LTA!F$105:AJ$105)</f>
        <v>98.41</v>
      </c>
      <c r="U44" s="78">
        <f>SUMPRODUCT(LTA!F44:AJ44,LTA!F$102:AJ$102,LTA!F$105:AJ$105)</f>
        <v>465.0100000000001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-289</v>
      </c>
      <c r="AA44" s="117">
        <f>STOA!J44</f>
        <v>4.17</v>
      </c>
      <c r="AB44" s="117">
        <f>-STOA!P44</f>
        <v>0</v>
      </c>
      <c r="AC44">
        <f t="shared" si="0"/>
        <v>18.06543245395315</v>
      </c>
      <c r="AD44">
        <f t="shared" si="1"/>
        <v>1233.2822462502759</v>
      </c>
      <c r="AE44">
        <f>'IDT-1'!F44</f>
        <v>0</v>
      </c>
      <c r="AF44" s="26"/>
      <c r="AG44">
        <f t="shared" si="2"/>
        <v>1233.2822462502759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9.11</v>
      </c>
      <c r="F45">
        <f>GT_Spot!T45</f>
        <v>0</v>
      </c>
      <c r="G45">
        <f>PPCL_NG!T45</f>
        <v>11.95</v>
      </c>
      <c r="H45">
        <f>PPCL_Spot!T45</f>
        <v>23.88</v>
      </c>
      <c r="I45">
        <f>Bawana_NG!T45</f>
        <v>69.599999999999994</v>
      </c>
      <c r="J45">
        <f>Bawana_RLNG!T45</f>
        <v>0</v>
      </c>
      <c r="K45">
        <f>Bawana_Spot!T45</f>
        <v>32.627281059911681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814.59028306109656</v>
      </c>
      <c r="P45" s="77">
        <v>75.200000000000017</v>
      </c>
      <c r="Q45" s="77">
        <v>20.79</v>
      </c>
      <c r="R45" s="80">
        <v>17.699999999999996</v>
      </c>
      <c r="S45" s="80">
        <v>0</v>
      </c>
      <c r="T45" s="78">
        <f>SUMPRODUCT(LTA!F45:AJ45,LTA!F$101:AJ$101,LTA!F$105:AJ$105)</f>
        <v>101.83</v>
      </c>
      <c r="U45" s="78">
        <f>SUMPRODUCT(LTA!F45:AJ45,LTA!F$102:AJ$102,LTA!F$105:AJ$105)</f>
        <v>467.64000000000004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-274</v>
      </c>
      <c r="AA45" s="117">
        <f>STOA!J45</f>
        <v>4.17</v>
      </c>
      <c r="AB45" s="117">
        <f>-STOA!P45</f>
        <v>0</v>
      </c>
      <c r="AC45">
        <f t="shared" si="0"/>
        <v>17.921171532787877</v>
      </c>
      <c r="AD45">
        <f t="shared" si="1"/>
        <v>1247.1663925882206</v>
      </c>
      <c r="AE45">
        <f>'IDT-1'!F45</f>
        <v>0</v>
      </c>
      <c r="AF45" s="26"/>
      <c r="AG45">
        <f t="shared" si="2"/>
        <v>1247.1663925882206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11.95</v>
      </c>
      <c r="H46">
        <f>PPCL_Spot!T46</f>
        <v>26.89</v>
      </c>
      <c r="I46">
        <f>Bawana_NG!T46</f>
        <v>69.599999999999994</v>
      </c>
      <c r="J46">
        <f>Bawana_RLNG!T46</f>
        <v>0</v>
      </c>
      <c r="K46">
        <f>Bawana_Spot!T46</f>
        <v>32.627281059911681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785.75171232501668</v>
      </c>
      <c r="P46" s="77">
        <v>75.200000000000017</v>
      </c>
      <c r="Q46" s="77">
        <v>20.79</v>
      </c>
      <c r="R46" s="80">
        <v>17.699999999999996</v>
      </c>
      <c r="S46" s="80">
        <v>0</v>
      </c>
      <c r="T46" s="78">
        <f>SUMPRODUCT(LTA!F46:AJ46,LTA!F$101:AJ$101,LTA!F$105:AJ$105)</f>
        <v>104.41</v>
      </c>
      <c r="U46" s="78">
        <f>SUMPRODUCT(LTA!F46:AJ46,LTA!F$102:AJ$102,LTA!F$105:AJ$105)</f>
        <v>469.73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-202</v>
      </c>
      <c r="AA46" s="117">
        <f>STOA!J46</f>
        <v>4.17</v>
      </c>
      <c r="AB46" s="117">
        <f>-STOA!P46</f>
        <v>0</v>
      </c>
      <c r="AC46">
        <f t="shared" si="0"/>
        <v>17.477020914836402</v>
      </c>
      <c r="AD46">
        <f t="shared" si="1"/>
        <v>1261.422982156033</v>
      </c>
      <c r="AE46">
        <f>'IDT-1'!F46</f>
        <v>0</v>
      </c>
      <c r="AF46" s="26"/>
      <c r="AG46">
        <f t="shared" si="2"/>
        <v>1261.422982156033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12.07980652962515</v>
      </c>
      <c r="F47">
        <f>GT_Spot!T47</f>
        <v>0</v>
      </c>
      <c r="G47">
        <f>PPCL_NG!T47</f>
        <v>11.95</v>
      </c>
      <c r="H47">
        <f>PPCL_Spot!T47</f>
        <v>26.89</v>
      </c>
      <c r="I47">
        <f>Bawana_NG!T47</f>
        <v>69.599999999999994</v>
      </c>
      <c r="J47">
        <f>Bawana_RLNG!T47</f>
        <v>0</v>
      </c>
      <c r="K47">
        <f>Bawana_Spot!T47</f>
        <v>32.627281059911681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691.57861347429616</v>
      </c>
      <c r="P47" s="77">
        <v>75.200000000000017</v>
      </c>
      <c r="Q47" s="77">
        <v>20.79</v>
      </c>
      <c r="R47" s="80">
        <v>17.699999999999996</v>
      </c>
      <c r="S47" s="80">
        <v>0</v>
      </c>
      <c r="T47" s="78">
        <f>SUMPRODUCT(LTA!F47:AJ47,LTA!F$101:AJ$101,LTA!F$105:AJ$105)</f>
        <v>104.85</v>
      </c>
      <c r="U47" s="78">
        <f>SUMPRODUCT(LTA!F47:AJ47,LTA!F$102:AJ$102,LTA!F$105:AJ$105)</f>
        <v>472.15000000000003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-187</v>
      </c>
      <c r="AA47" s="117">
        <f>STOA!J47</f>
        <v>4.17</v>
      </c>
      <c r="AB47" s="117">
        <f>-STOA!P47</f>
        <v>0</v>
      </c>
      <c r="AC47">
        <f t="shared" si="0"/>
        <v>15.918814217787883</v>
      </c>
      <c r="AD47">
        <f t="shared" si="1"/>
        <v>1256.6668868460451</v>
      </c>
      <c r="AE47">
        <f>'IDT-1'!F47</f>
        <v>0</v>
      </c>
      <c r="AF47" s="26"/>
      <c r="AG47">
        <f t="shared" si="2"/>
        <v>1256.6668868460451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12.07980652962515</v>
      </c>
      <c r="F48">
        <f>GT_Spot!T48</f>
        <v>0</v>
      </c>
      <c r="G48">
        <f>PPCL_NG!T48</f>
        <v>11.95</v>
      </c>
      <c r="H48">
        <f>PPCL_Spot!T48</f>
        <v>26.89</v>
      </c>
      <c r="I48">
        <f>Bawana_NG!T48</f>
        <v>69.599999999999994</v>
      </c>
      <c r="J48">
        <f>Bawana_RLNG!T48</f>
        <v>0</v>
      </c>
      <c r="K48">
        <f>Bawana_Spot!T48</f>
        <v>32.627281059911681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691.37907293941464</v>
      </c>
      <c r="P48" s="77">
        <v>75.200000000000017</v>
      </c>
      <c r="Q48" s="77">
        <v>20.79</v>
      </c>
      <c r="R48" s="80">
        <v>17.699999999999996</v>
      </c>
      <c r="S48" s="80">
        <v>0</v>
      </c>
      <c r="T48" s="78">
        <f>SUMPRODUCT(LTA!F48:AJ48,LTA!F$101:AJ$101,LTA!F$105:AJ$105)</f>
        <v>108.61</v>
      </c>
      <c r="U48" s="78">
        <f>SUMPRODUCT(LTA!F48:AJ48,LTA!F$102:AJ$102,LTA!F$105:AJ$105)</f>
        <v>474.18000000000006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-222</v>
      </c>
      <c r="AA48" s="117">
        <f>STOA!J48</f>
        <v>4.17</v>
      </c>
      <c r="AB48" s="117">
        <f>-STOA!P48</f>
        <v>0</v>
      </c>
      <c r="AC48">
        <f t="shared" si="0"/>
        <v>15.909230522582137</v>
      </c>
      <c r="AD48">
        <f t="shared" si="1"/>
        <v>1345.9869300063694</v>
      </c>
      <c r="AE48">
        <f>'IDT-1'!F48</f>
        <v>0</v>
      </c>
      <c r="AF48" s="26"/>
      <c r="AG48">
        <f t="shared" si="2"/>
        <v>1345.9869300063694</v>
      </c>
      <c r="AI48" s="75">
        <f>PXIL!J48</f>
        <v>0</v>
      </c>
      <c r="AJ48" s="75">
        <f>PXIL!P48</f>
        <v>0</v>
      </c>
      <c r="AK48" s="75">
        <f>RTM_IEX!J48</f>
        <v>38.72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12.07980652962515</v>
      </c>
      <c r="F49">
        <f>GT_Spot!T49</f>
        <v>0</v>
      </c>
      <c r="G49">
        <f>PPCL_NG!T49</f>
        <v>11.95</v>
      </c>
      <c r="H49">
        <f>PPCL_Spot!T49</f>
        <v>26.89</v>
      </c>
      <c r="I49">
        <f>Bawana_NG!T49</f>
        <v>69.599999999999994</v>
      </c>
      <c r="J49">
        <f>Bawana_RLNG!T49</f>
        <v>0</v>
      </c>
      <c r="K49">
        <f>Bawana_Spot!T49</f>
        <v>32.627281059911681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691.37901584091333</v>
      </c>
      <c r="P49" s="77">
        <v>75.200000000000017</v>
      </c>
      <c r="Q49" s="77">
        <v>20.79</v>
      </c>
      <c r="R49" s="80">
        <v>17.699999999999996</v>
      </c>
      <c r="S49" s="80">
        <v>0</v>
      </c>
      <c r="T49" s="78">
        <f>SUMPRODUCT(LTA!F49:AJ49,LTA!F$101:AJ$101,LTA!F$105:AJ$105)</f>
        <v>112.28</v>
      </c>
      <c r="U49" s="78">
        <f>SUMPRODUCT(LTA!F49:AJ49,LTA!F$102:AJ$102,LTA!F$105:AJ$105)</f>
        <v>479.22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-214</v>
      </c>
      <c r="AA49" s="117">
        <f>STOA!J49</f>
        <v>4.17</v>
      </c>
      <c r="AB49" s="117">
        <f>-STOA!P49</f>
        <v>0</v>
      </c>
      <c r="AC49">
        <f t="shared" si="0"/>
        <v>15.929242100825574</v>
      </c>
      <c r="AD49">
        <f t="shared" si="1"/>
        <v>1283.9568613296246</v>
      </c>
      <c r="AE49">
        <f>'IDT-1'!F49</f>
        <v>0</v>
      </c>
      <c r="AF49" s="26"/>
      <c r="AG49">
        <f t="shared" si="2"/>
        <v>1283.9568613296246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12.07980652962515</v>
      </c>
      <c r="F50">
        <f>GT_Spot!T50</f>
        <v>0</v>
      </c>
      <c r="G50">
        <f>PPCL_NG!T50</f>
        <v>11.95</v>
      </c>
      <c r="H50">
        <f>PPCL_Spot!T50</f>
        <v>26.89</v>
      </c>
      <c r="I50">
        <f>Bawana_NG!T50</f>
        <v>69.599999999999994</v>
      </c>
      <c r="J50">
        <f>Bawana_RLNG!T50</f>
        <v>0</v>
      </c>
      <c r="K50">
        <f>Bawana_Spot!T50</f>
        <v>32.627281059911681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691.37907350646276</v>
      </c>
      <c r="P50" s="77">
        <v>75.200000000000017</v>
      </c>
      <c r="Q50" s="77">
        <v>20.79</v>
      </c>
      <c r="R50" s="80">
        <v>17.699999999999996</v>
      </c>
      <c r="S50" s="80">
        <v>0</v>
      </c>
      <c r="T50" s="78">
        <f>SUMPRODUCT(LTA!F50:AJ50,LTA!F$101:AJ$101,LTA!F$105:AJ$105)</f>
        <v>112.57000000000001</v>
      </c>
      <c r="U50" s="78">
        <f>SUMPRODUCT(LTA!F50:AJ50,LTA!F$102:AJ$102,LTA!F$105:AJ$105)</f>
        <v>480.7700000000001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-150</v>
      </c>
      <c r="AA50" s="117">
        <f>STOA!J50</f>
        <v>4.17</v>
      </c>
      <c r="AB50" s="117">
        <f>-STOA!P50</f>
        <v>0</v>
      </c>
      <c r="AC50">
        <f t="shared" si="0"/>
        <v>15.421625084472888</v>
      </c>
      <c r="AD50">
        <f t="shared" si="1"/>
        <v>1345.304536011527</v>
      </c>
      <c r="AE50">
        <f>'IDT-1'!F50</f>
        <v>0</v>
      </c>
      <c r="AF50" s="26"/>
      <c r="AG50">
        <f t="shared" si="2"/>
        <v>1345.304536011527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12.07980652962515</v>
      </c>
      <c r="F51">
        <f>GT_Spot!T51</f>
        <v>0</v>
      </c>
      <c r="G51">
        <f>PPCL_NG!T51</f>
        <v>11.95</v>
      </c>
      <c r="H51">
        <f>PPCL_Spot!T51</f>
        <v>26.89</v>
      </c>
      <c r="I51">
        <f>Bawana_NG!T51</f>
        <v>69.599999999999994</v>
      </c>
      <c r="J51">
        <f>Bawana_RLNG!T51</f>
        <v>0</v>
      </c>
      <c r="K51">
        <f>Bawana_Spot!T51</f>
        <v>32.622718559879985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685.26055446243004</v>
      </c>
      <c r="P51" s="77">
        <v>75.200000000000017</v>
      </c>
      <c r="Q51" s="77">
        <v>20.79</v>
      </c>
      <c r="R51" s="80">
        <v>17.699999999999996</v>
      </c>
      <c r="S51" s="80">
        <v>0</v>
      </c>
      <c r="T51" s="78">
        <f>SUMPRODUCT(LTA!F51:AJ51,LTA!F$101:AJ$101,LTA!F$105:AJ$105)</f>
        <v>112.76</v>
      </c>
      <c r="U51" s="78">
        <f>SUMPRODUCT(LTA!F51:AJ51,LTA!F$102:AJ$102,LTA!F$105:AJ$105)</f>
        <v>457.31000000000006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-141</v>
      </c>
      <c r="AA51" s="117">
        <f>STOA!J51</f>
        <v>4.17</v>
      </c>
      <c r="AB51" s="117">
        <f>-STOA!P51</f>
        <v>0</v>
      </c>
      <c r="AC51">
        <f t="shared" si="0"/>
        <v>15.216234732018293</v>
      </c>
      <c r="AD51">
        <f t="shared" si="1"/>
        <v>1310.1168448199171</v>
      </c>
      <c r="AE51">
        <f>'IDT-1'!F51</f>
        <v>0</v>
      </c>
      <c r="AF51" s="26"/>
      <c r="AG51">
        <f t="shared" si="2"/>
        <v>1310.1168448199171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12.07980652962515</v>
      </c>
      <c r="F52">
        <f>GT_Spot!T52</f>
        <v>0</v>
      </c>
      <c r="G52">
        <f>PPCL_NG!T52</f>
        <v>11.95</v>
      </c>
      <c r="H52">
        <f>PPCL_Spot!T52</f>
        <v>26.89</v>
      </c>
      <c r="I52">
        <f>Bawana_NG!T52</f>
        <v>69.599999999999994</v>
      </c>
      <c r="J52">
        <f>Bawana_RLNG!T52</f>
        <v>0</v>
      </c>
      <c r="K52">
        <f>Bawana_Spot!T52</f>
        <v>32.622718559879985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685.26054178484128</v>
      </c>
      <c r="P52" s="77">
        <v>75.200000000000017</v>
      </c>
      <c r="Q52" s="77">
        <v>20.79</v>
      </c>
      <c r="R52" s="80">
        <v>17.699999999999996</v>
      </c>
      <c r="S52" s="80">
        <v>0</v>
      </c>
      <c r="T52" s="78">
        <f>SUMPRODUCT(LTA!F52:AJ52,LTA!F$101:AJ$101,LTA!F$105:AJ$105)</f>
        <v>112.93</v>
      </c>
      <c r="U52" s="78">
        <f>SUMPRODUCT(LTA!F52:AJ52,LTA!F$102:AJ$102,LTA!F$105:AJ$105)</f>
        <v>435.02000000000004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-131</v>
      </c>
      <c r="AA52" s="117">
        <f>STOA!J52</f>
        <v>4.17</v>
      </c>
      <c r="AB52" s="117">
        <f>-STOA!P52</f>
        <v>0</v>
      </c>
      <c r="AC52">
        <f t="shared" si="0"/>
        <v>14.400109693901838</v>
      </c>
      <c r="AD52">
        <f t="shared" si="1"/>
        <v>1358.8129571804448</v>
      </c>
      <c r="AE52">
        <f>'IDT-1'!F52</f>
        <v>0</v>
      </c>
      <c r="AF52" s="26"/>
      <c r="AG52">
        <f t="shared" si="2"/>
        <v>1358.8129571804448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12.07980652962515</v>
      </c>
      <c r="F53">
        <f>GT_Spot!T53</f>
        <v>0</v>
      </c>
      <c r="G53">
        <f>PPCL_NG!T53</f>
        <v>11.95</v>
      </c>
      <c r="H53">
        <f>PPCL_Spot!T53</f>
        <v>26.89</v>
      </c>
      <c r="I53">
        <f>Bawana_NG!T53</f>
        <v>69.599999999999994</v>
      </c>
      <c r="J53">
        <f>Bawana_RLNG!T53</f>
        <v>0</v>
      </c>
      <c r="K53">
        <f>Bawana_Spot!T53</f>
        <v>32.622718559879985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685.26056546514212</v>
      </c>
      <c r="P53" s="77">
        <v>75.200000000000017</v>
      </c>
      <c r="Q53" s="77">
        <v>20.79</v>
      </c>
      <c r="R53" s="80">
        <v>17.699999999999996</v>
      </c>
      <c r="S53" s="80">
        <v>0</v>
      </c>
      <c r="T53" s="78">
        <f>SUMPRODUCT(LTA!F53:AJ53,LTA!F$101:AJ$101,LTA!F$105:AJ$105)</f>
        <v>113.03</v>
      </c>
      <c r="U53" s="78">
        <f>SUMPRODUCT(LTA!F53:AJ53,LTA!F$102:AJ$102,LTA!F$105:AJ$105)</f>
        <v>424.97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-125</v>
      </c>
      <c r="AA53" s="117">
        <f>STOA!J53</f>
        <v>4.17</v>
      </c>
      <c r="AB53" s="117">
        <f>-STOA!P53</f>
        <v>0</v>
      </c>
      <c r="AC53">
        <f t="shared" si="0"/>
        <v>14.259281137155311</v>
      </c>
      <c r="AD53">
        <f t="shared" si="1"/>
        <v>1355.003809417492</v>
      </c>
      <c r="AE53">
        <f>'IDT-1'!F53</f>
        <v>0</v>
      </c>
      <c r="AF53" s="26"/>
      <c r="AG53">
        <f t="shared" si="2"/>
        <v>1355.003809417492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12.07980652962515</v>
      </c>
      <c r="F54">
        <f>GT_Spot!T54</f>
        <v>0</v>
      </c>
      <c r="G54">
        <f>PPCL_NG!T54</f>
        <v>11.95</v>
      </c>
      <c r="H54">
        <f>PPCL_Spot!T54</f>
        <v>26.89</v>
      </c>
      <c r="I54">
        <f>Bawana_NG!T54</f>
        <v>69.599999999999994</v>
      </c>
      <c r="J54">
        <f>Bawana_RLNG!T54</f>
        <v>0</v>
      </c>
      <c r="K54">
        <f>Bawana_Spot!T54</f>
        <v>32.622718559879985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685.27852251785748</v>
      </c>
      <c r="P54" s="77">
        <v>75.200000000000017</v>
      </c>
      <c r="Q54" s="77">
        <v>20.79</v>
      </c>
      <c r="R54" s="80">
        <v>17.699999999999996</v>
      </c>
      <c r="S54" s="80">
        <v>0</v>
      </c>
      <c r="T54" s="78">
        <f>SUMPRODUCT(LTA!F54:AJ54,LTA!F$101:AJ$101,LTA!F$105:AJ$105)</f>
        <v>113.04</v>
      </c>
      <c r="U54" s="78">
        <f>SUMPRODUCT(LTA!F54:AJ54,LTA!F$102:AJ$102,LTA!F$105:AJ$105)</f>
        <v>422.72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-141</v>
      </c>
      <c r="AA54" s="117">
        <f>STOA!J54</f>
        <v>4.17</v>
      </c>
      <c r="AB54" s="117">
        <f>-STOA!P54</f>
        <v>0</v>
      </c>
      <c r="AC54">
        <f t="shared" si="0"/>
        <v>14.381777199574334</v>
      </c>
      <c r="AD54">
        <f t="shared" si="1"/>
        <v>1336.6592704077884</v>
      </c>
      <c r="AE54">
        <f>'IDT-1'!F54</f>
        <v>0</v>
      </c>
      <c r="AF54" s="26"/>
      <c r="AG54">
        <f t="shared" si="2"/>
        <v>1336.6592704077884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12.07980652962515</v>
      </c>
      <c r="F55">
        <f>GT_Spot!T55</f>
        <v>0</v>
      </c>
      <c r="G55">
        <f>PPCL_NG!T55</f>
        <v>11.95</v>
      </c>
      <c r="H55">
        <f>PPCL_Spot!T55</f>
        <v>26.89</v>
      </c>
      <c r="I55">
        <f>Bawana_NG!T55</f>
        <v>69.599999999999994</v>
      </c>
      <c r="J55">
        <f>Bawana_RLNG!T55</f>
        <v>0</v>
      </c>
      <c r="K55">
        <f>Bawana_Spot!T55</f>
        <v>32.622718559879985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685.28746419587355</v>
      </c>
      <c r="P55" s="77">
        <v>75.200000000000017</v>
      </c>
      <c r="Q55" s="77">
        <v>20.79</v>
      </c>
      <c r="R55" s="80">
        <v>17.699999999999996</v>
      </c>
      <c r="S55" s="80">
        <v>0</v>
      </c>
      <c r="T55" s="78">
        <f>SUMPRODUCT(LTA!F55:AJ55,LTA!F$101:AJ$101,LTA!F$105:AJ$105)</f>
        <v>113.02000000000001</v>
      </c>
      <c r="U55" s="78">
        <f>SUMPRODUCT(LTA!F55:AJ55,LTA!F$102:AJ$102,LTA!F$105:AJ$105)</f>
        <v>425.08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-169</v>
      </c>
      <c r="AA55" s="117">
        <f>STOA!J55</f>
        <v>4.07</v>
      </c>
      <c r="AB55" s="117">
        <f>-STOA!P55</f>
        <v>0</v>
      </c>
      <c r="AC55">
        <f t="shared" si="0"/>
        <v>15.493577571570897</v>
      </c>
      <c r="AD55">
        <f t="shared" si="1"/>
        <v>1214.7964117138076</v>
      </c>
      <c r="AE55">
        <f>'IDT-1'!F55</f>
        <v>0</v>
      </c>
      <c r="AF55" s="26"/>
      <c r="AG55">
        <f t="shared" si="2"/>
        <v>1214.7964117138076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12.07980652962515</v>
      </c>
      <c r="F56">
        <f>GT_Spot!T56</f>
        <v>0</v>
      </c>
      <c r="G56">
        <f>PPCL_NG!T56</f>
        <v>11.95</v>
      </c>
      <c r="H56">
        <f>PPCL_Spot!T56</f>
        <v>26.89</v>
      </c>
      <c r="I56">
        <f>Bawana_NG!T56</f>
        <v>69.599999999999994</v>
      </c>
      <c r="J56">
        <f>Bawana_RLNG!T56</f>
        <v>0</v>
      </c>
      <c r="K56">
        <f>Bawana_Spot!T56</f>
        <v>32.622718559879985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689.48934391947341</v>
      </c>
      <c r="P56" s="77">
        <v>75.200000000000017</v>
      </c>
      <c r="Q56" s="77">
        <v>20.79</v>
      </c>
      <c r="R56" s="80">
        <v>17.699999999999996</v>
      </c>
      <c r="S56" s="80">
        <v>0</v>
      </c>
      <c r="T56" s="78">
        <f>SUMPRODUCT(LTA!F56:AJ56,LTA!F$101:AJ$101,LTA!F$105:AJ$105)</f>
        <v>112.97</v>
      </c>
      <c r="U56" s="78">
        <f>SUMPRODUCT(LTA!F56:AJ56,LTA!F$102:AJ$102,LTA!F$105:AJ$105)</f>
        <v>422.25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-193</v>
      </c>
      <c r="AA56" s="117">
        <f>STOA!J56</f>
        <v>4.07</v>
      </c>
      <c r="AB56" s="117">
        <f>-STOA!P56</f>
        <v>0</v>
      </c>
      <c r="AC56">
        <f t="shared" si="0"/>
        <v>15.585113260838334</v>
      </c>
      <c r="AD56">
        <f t="shared" si="1"/>
        <v>1207.0267557481402</v>
      </c>
      <c r="AE56">
        <f>'IDT-1'!F56</f>
        <v>0</v>
      </c>
      <c r="AF56" s="26"/>
      <c r="AG56">
        <f t="shared" si="2"/>
        <v>1207.0267557481402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12.07980652962515</v>
      </c>
      <c r="F57">
        <f>GT_Spot!T57</f>
        <v>0</v>
      </c>
      <c r="G57">
        <f>PPCL_NG!T57</f>
        <v>11.95</v>
      </c>
      <c r="H57">
        <f>PPCL_Spot!T57</f>
        <v>26.89</v>
      </c>
      <c r="I57">
        <f>Bawana_NG!T57</f>
        <v>69.599999999999994</v>
      </c>
      <c r="J57">
        <f>Bawana_RLNG!T57</f>
        <v>0</v>
      </c>
      <c r="K57">
        <f>Bawana_Spot!T57</f>
        <v>32.622718559879985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692.40941505282285</v>
      </c>
      <c r="P57" s="77">
        <v>75.200000000000017</v>
      </c>
      <c r="Q57" s="77">
        <v>20.79</v>
      </c>
      <c r="R57" s="80">
        <v>17.699999999999996</v>
      </c>
      <c r="S57" s="80">
        <v>0</v>
      </c>
      <c r="T57" s="78">
        <f>SUMPRODUCT(LTA!F57:AJ57,LTA!F$101:AJ$101,LTA!F$105:AJ$105)</f>
        <v>112.82</v>
      </c>
      <c r="U57" s="78">
        <f>SUMPRODUCT(LTA!F57:AJ57,LTA!F$102:AJ$102,LTA!F$105:AJ$105)</f>
        <v>425.26000000000005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-162</v>
      </c>
      <c r="AA57" s="117">
        <f>STOA!J57</f>
        <v>4.07</v>
      </c>
      <c r="AB57" s="117">
        <f>-STOA!P57</f>
        <v>0</v>
      </c>
      <c r="AC57">
        <f t="shared" si="0"/>
        <v>14.783677644681058</v>
      </c>
      <c r="AD57">
        <f t="shared" si="1"/>
        <v>1309.6082624976468</v>
      </c>
      <c r="AE57">
        <f>'IDT-1'!F57</f>
        <v>0</v>
      </c>
      <c r="AF57" s="26"/>
      <c r="AG57">
        <f t="shared" si="2"/>
        <v>1309.6082624976468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12.07980652962515</v>
      </c>
      <c r="F58">
        <f>GT_Spot!T58</f>
        <v>0</v>
      </c>
      <c r="G58">
        <f>PPCL_NG!T58</f>
        <v>11.95</v>
      </c>
      <c r="H58">
        <f>PPCL_Spot!T58</f>
        <v>26.89</v>
      </c>
      <c r="I58">
        <f>Bawana_NG!T58</f>
        <v>69.599999999999994</v>
      </c>
      <c r="J58">
        <f>Bawana_RLNG!T58</f>
        <v>0</v>
      </c>
      <c r="K58">
        <f>Bawana_Spot!T58</f>
        <v>32.622718559879985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698.16461470147419</v>
      </c>
      <c r="P58" s="77">
        <v>75.200000000000017</v>
      </c>
      <c r="Q58" s="77">
        <v>20.79</v>
      </c>
      <c r="R58" s="80">
        <v>17.699999999999996</v>
      </c>
      <c r="S58" s="80">
        <v>0</v>
      </c>
      <c r="T58" s="78">
        <f>SUMPRODUCT(LTA!F58:AJ58,LTA!F$101:AJ$101,LTA!F$105:AJ$105)</f>
        <v>110.56</v>
      </c>
      <c r="U58" s="78">
        <f>SUMPRODUCT(LTA!F58:AJ58,LTA!F$102:AJ$102,LTA!F$105:AJ$105)</f>
        <v>419.44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-136</v>
      </c>
      <c r="AA58" s="117">
        <f>STOA!J58</f>
        <v>4.07</v>
      </c>
      <c r="AB58" s="117">
        <f>-STOA!P58</f>
        <v>0</v>
      </c>
      <c r="AC58">
        <f t="shared" si="0"/>
        <v>14.399216173179182</v>
      </c>
      <c r="AD58">
        <f t="shared" si="1"/>
        <v>1348.6679236178002</v>
      </c>
      <c r="AE58">
        <f>'IDT-1'!F58</f>
        <v>0</v>
      </c>
      <c r="AF58" s="26"/>
      <c r="AG58">
        <f t="shared" si="2"/>
        <v>1348.6679236178002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12.07980652962515</v>
      </c>
      <c r="F59">
        <f>GT_Spot!T59</f>
        <v>0</v>
      </c>
      <c r="G59">
        <f>PPCL_NG!T59</f>
        <v>11.95</v>
      </c>
      <c r="H59">
        <f>PPCL_Spot!T59</f>
        <v>26.89</v>
      </c>
      <c r="I59">
        <f>Bawana_NG!T59</f>
        <v>69.599999999999994</v>
      </c>
      <c r="J59">
        <f>Bawana_RLNG!T59</f>
        <v>0</v>
      </c>
      <c r="K59">
        <f>Bawana_Spot!T59</f>
        <v>32.622718559879985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700.62760246216521</v>
      </c>
      <c r="P59" s="77">
        <v>75.200000000000017</v>
      </c>
      <c r="Q59" s="77">
        <v>20.79</v>
      </c>
      <c r="R59" s="80">
        <v>17.699999999999996</v>
      </c>
      <c r="S59" s="80">
        <v>0</v>
      </c>
      <c r="T59" s="78">
        <f>SUMPRODUCT(LTA!F59:AJ59,LTA!F$101:AJ$101,LTA!F$105:AJ$105)</f>
        <v>110.23</v>
      </c>
      <c r="U59" s="78">
        <f>SUMPRODUCT(LTA!F59:AJ59,LTA!F$102:AJ$102,LTA!F$105:AJ$105)</f>
        <v>416.88000000000005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-111</v>
      </c>
      <c r="AA59" s="117">
        <f>STOA!J59</f>
        <v>4.07</v>
      </c>
      <c r="AB59" s="117">
        <f>-STOA!P59</f>
        <v>0</v>
      </c>
      <c r="AC59">
        <f t="shared" si="0"/>
        <v>14.528630378306195</v>
      </c>
      <c r="AD59">
        <f t="shared" si="1"/>
        <v>1333.1114971733643</v>
      </c>
      <c r="AE59">
        <f>'IDT-1'!F59</f>
        <v>0</v>
      </c>
      <c r="AF59" s="26"/>
      <c r="AG59">
        <f t="shared" si="2"/>
        <v>1333.1114971733643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11.719825436408978</v>
      </c>
      <c r="F60">
        <f>GT_Spot!T60</f>
        <v>0</v>
      </c>
      <c r="G60">
        <f>PPCL_NG!T60</f>
        <v>11.95</v>
      </c>
      <c r="H60">
        <f>PPCL_Spot!T60</f>
        <v>26.89</v>
      </c>
      <c r="I60">
        <f>Bawana_NG!T60</f>
        <v>69.599999999999994</v>
      </c>
      <c r="J60">
        <f>Bawana_RLNG!T60</f>
        <v>0</v>
      </c>
      <c r="K60">
        <f>Bawana_Spot!T60</f>
        <v>32.622718559879985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703.93660223598022</v>
      </c>
      <c r="P60" s="77">
        <v>75.200000000000017</v>
      </c>
      <c r="Q60" s="77">
        <v>20.79</v>
      </c>
      <c r="R60" s="80">
        <v>17.699999999999996</v>
      </c>
      <c r="S60" s="80">
        <v>0</v>
      </c>
      <c r="T60" s="78">
        <f>SUMPRODUCT(LTA!F60:AJ60,LTA!F$101:AJ$101,LTA!F$105:AJ$105)</f>
        <v>108.46000000000001</v>
      </c>
      <c r="U60" s="78">
        <f>SUMPRODUCT(LTA!F60:AJ60,LTA!F$102:AJ$102,LTA!F$105:AJ$105)</f>
        <v>410.33000000000004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-93</v>
      </c>
      <c r="AA60" s="117">
        <f>STOA!J60</f>
        <v>4.07</v>
      </c>
      <c r="AB60" s="117">
        <f>-STOA!P60</f>
        <v>0</v>
      </c>
      <c r="AC60">
        <f t="shared" si="0"/>
        <v>13.966434346408136</v>
      </c>
      <c r="AD60">
        <f t="shared" si="1"/>
        <v>1386.3027118858613</v>
      </c>
      <c r="AE60">
        <f>'IDT-1'!F60</f>
        <v>0</v>
      </c>
      <c r="AF60" s="26"/>
      <c r="AG60">
        <f t="shared" si="2"/>
        <v>1386.3027118858613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11.719825436408978</v>
      </c>
      <c r="F61">
        <f>GT_Spot!T61</f>
        <v>0</v>
      </c>
      <c r="G61">
        <f>PPCL_NG!T61</f>
        <v>11.95</v>
      </c>
      <c r="H61">
        <f>PPCL_Spot!T61</f>
        <v>26.89</v>
      </c>
      <c r="I61">
        <f>Bawana_NG!T61</f>
        <v>69.599999999999994</v>
      </c>
      <c r="J61">
        <f>Bawana_RLNG!T61</f>
        <v>0</v>
      </c>
      <c r="K61">
        <f>Bawana_Spot!T61</f>
        <v>32.622718559879985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714.69510312284046</v>
      </c>
      <c r="P61" s="77">
        <v>75.200000000000017</v>
      </c>
      <c r="Q61" s="77">
        <v>20.79</v>
      </c>
      <c r="R61" s="80">
        <v>17.699999999999996</v>
      </c>
      <c r="S61" s="80">
        <v>0</v>
      </c>
      <c r="T61" s="78">
        <f>SUMPRODUCT(LTA!F61:AJ61,LTA!F$101:AJ$101,LTA!F$105:AJ$105)</f>
        <v>106.66</v>
      </c>
      <c r="U61" s="78">
        <f>SUMPRODUCT(LTA!F61:AJ61,LTA!F$102:AJ$102,LTA!F$105:AJ$105)</f>
        <v>422.86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-69</v>
      </c>
      <c r="AA61" s="117">
        <f>STOA!J61</f>
        <v>4.07</v>
      </c>
      <c r="AB61" s="117">
        <f>-STOA!P61</f>
        <v>0</v>
      </c>
      <c r="AC61">
        <f t="shared" si="0"/>
        <v>13.942458093679816</v>
      </c>
      <c r="AD61">
        <f t="shared" si="1"/>
        <v>1431.8151890254496</v>
      </c>
      <c r="AE61">
        <f>'IDT-1'!F61</f>
        <v>0</v>
      </c>
      <c r="AF61" s="26"/>
      <c r="AG61">
        <f t="shared" si="2"/>
        <v>1431.8151890254496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11.719825436408978</v>
      </c>
      <c r="F62">
        <f>GT_Spot!T62</f>
        <v>0</v>
      </c>
      <c r="G62">
        <f>PPCL_NG!T62</f>
        <v>11.95</v>
      </c>
      <c r="H62">
        <f>PPCL_Spot!T62</f>
        <v>26.89</v>
      </c>
      <c r="I62">
        <f>Bawana_NG!T62</f>
        <v>69.599999999999994</v>
      </c>
      <c r="J62">
        <f>Bawana_RLNG!T62</f>
        <v>0</v>
      </c>
      <c r="K62">
        <f>Bawana_Spot!T62</f>
        <v>32.622718559879985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716.25942844396434</v>
      </c>
      <c r="P62" s="77">
        <v>75.200000000000017</v>
      </c>
      <c r="Q62" s="77">
        <v>20.79</v>
      </c>
      <c r="R62" s="80">
        <v>17.699999999999996</v>
      </c>
      <c r="S62" s="80">
        <v>0</v>
      </c>
      <c r="T62" s="78">
        <f>SUMPRODUCT(LTA!F62:AJ62,LTA!F$101:AJ$101,LTA!F$105:AJ$105)</f>
        <v>104.13</v>
      </c>
      <c r="U62" s="78">
        <f>SUMPRODUCT(LTA!F62:AJ62,LTA!F$102:AJ$102,LTA!F$105:AJ$105)</f>
        <v>435.12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-53</v>
      </c>
      <c r="AA62" s="117">
        <f>STOA!J62</f>
        <v>4.07</v>
      </c>
      <c r="AB62" s="117">
        <f>-STOA!P62</f>
        <v>0</v>
      </c>
      <c r="AC62">
        <f t="shared" si="0"/>
        <v>14.920782781203043</v>
      </c>
      <c r="AD62">
        <f t="shared" si="1"/>
        <v>1343.1311896590501</v>
      </c>
      <c r="AE62">
        <f>'IDT-1'!F62</f>
        <v>0</v>
      </c>
      <c r="AF62" s="26"/>
      <c r="AG62">
        <f t="shared" si="2"/>
        <v>1343.1311896590501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11.719825436408978</v>
      </c>
      <c r="F63">
        <f>GT_Spot!T63</f>
        <v>0</v>
      </c>
      <c r="G63">
        <f>PPCL_NG!T63</f>
        <v>11.95</v>
      </c>
      <c r="H63">
        <f>PPCL_Spot!T63</f>
        <v>26.89</v>
      </c>
      <c r="I63">
        <f>Bawana_NG!T63</f>
        <v>69.599999999999994</v>
      </c>
      <c r="J63">
        <f>Bawana_RLNG!T63</f>
        <v>0</v>
      </c>
      <c r="K63">
        <f>Bawana_Spot!T63</f>
        <v>32.622718559879985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718.2379123864531</v>
      </c>
      <c r="P63" s="77">
        <v>75.200000000000017</v>
      </c>
      <c r="Q63" s="77">
        <v>20.79</v>
      </c>
      <c r="R63" s="80">
        <v>17.699999999999996</v>
      </c>
      <c r="S63" s="80">
        <v>0</v>
      </c>
      <c r="T63" s="78">
        <f>SUMPRODUCT(LTA!F63:AJ63,LTA!F$101:AJ$101,LTA!F$105:AJ$105)</f>
        <v>100.25</v>
      </c>
      <c r="U63" s="78">
        <f>SUMPRODUCT(LTA!F63:AJ63,LTA!F$102:AJ$102,LTA!F$105:AJ$105)</f>
        <v>435.29000000000008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-33</v>
      </c>
      <c r="AA63" s="117">
        <f>STOA!J63</f>
        <v>4.17</v>
      </c>
      <c r="AB63" s="117">
        <f>-STOA!P63</f>
        <v>0</v>
      </c>
      <c r="AC63">
        <f t="shared" si="0"/>
        <v>14.728862889453039</v>
      </c>
      <c r="AD63">
        <f t="shared" si="1"/>
        <v>1361.691593493289</v>
      </c>
      <c r="AE63">
        <f>'IDT-1'!F63</f>
        <v>0</v>
      </c>
      <c r="AF63" s="26"/>
      <c r="AG63">
        <f t="shared" si="2"/>
        <v>1361.691593493289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11.719825436408978</v>
      </c>
      <c r="F64">
        <f>GT_Spot!T64</f>
        <v>0</v>
      </c>
      <c r="G64">
        <f>PPCL_NG!T64</f>
        <v>11.95</v>
      </c>
      <c r="H64">
        <f>PPCL_Spot!T64</f>
        <v>26.89</v>
      </c>
      <c r="I64">
        <f>Bawana_NG!T64</f>
        <v>69.599999999999994</v>
      </c>
      <c r="J64">
        <f>Bawana_RLNG!T64</f>
        <v>0</v>
      </c>
      <c r="K64">
        <f>Bawana_Spot!T64</f>
        <v>32.622718559879985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718.23476930528409</v>
      </c>
      <c r="P64" s="77">
        <v>75.200000000000017</v>
      </c>
      <c r="Q64" s="77">
        <v>20.79</v>
      </c>
      <c r="R64" s="80">
        <v>17.699999999999996</v>
      </c>
      <c r="S64" s="80">
        <v>0</v>
      </c>
      <c r="T64" s="78">
        <f>SUMPRODUCT(LTA!F64:AJ64,LTA!F$101:AJ$101,LTA!F$105:AJ$105)</f>
        <v>89.62</v>
      </c>
      <c r="U64" s="78">
        <f>SUMPRODUCT(LTA!F64:AJ64,LTA!F$102:AJ$102,LTA!F$105:AJ$105)</f>
        <v>429.47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-14</v>
      </c>
      <c r="AA64" s="117">
        <f>STOA!J64</f>
        <v>4.17</v>
      </c>
      <c r="AB64" s="117">
        <f>-STOA!P64</f>
        <v>0</v>
      </c>
      <c r="AC64">
        <f t="shared" si="0"/>
        <v>13.838312518474346</v>
      </c>
      <c r="AD64">
        <f t="shared" si="1"/>
        <v>1430.1290007830989</v>
      </c>
      <c r="AE64">
        <f>'IDT-1'!F64</f>
        <v>0</v>
      </c>
      <c r="AF64" s="26"/>
      <c r="AG64">
        <f t="shared" si="2"/>
        <v>1430.1290007830989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11.719825436408978</v>
      </c>
      <c r="F65">
        <f>GT_Spot!T65</f>
        <v>0</v>
      </c>
      <c r="G65">
        <f>PPCL_NG!T65</f>
        <v>11.95</v>
      </c>
      <c r="H65">
        <f>PPCL_Spot!T65</f>
        <v>26.89</v>
      </c>
      <c r="I65">
        <f>Bawana_NG!T65</f>
        <v>69.599999999999994</v>
      </c>
      <c r="J65">
        <f>Bawana_RLNG!T65</f>
        <v>0</v>
      </c>
      <c r="K65">
        <f>Bawana_Spot!T65</f>
        <v>32.622718559879985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718.24195133056503</v>
      </c>
      <c r="P65" s="77">
        <v>75.200000000000017</v>
      </c>
      <c r="Q65" s="77">
        <v>20.79</v>
      </c>
      <c r="R65" s="80">
        <v>17.699999999999996</v>
      </c>
      <c r="S65" s="80">
        <v>0</v>
      </c>
      <c r="T65" s="78">
        <f>SUMPRODUCT(LTA!F65:AJ65,LTA!F$101:AJ$101,LTA!F$105:AJ$105)</f>
        <v>82.1</v>
      </c>
      <c r="U65" s="78">
        <f>SUMPRODUCT(LTA!F65:AJ65,LTA!F$102:AJ$102,LTA!F$105:AJ$105)</f>
        <v>422.8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4.17</v>
      </c>
      <c r="AB65" s="117">
        <f>-STOA!P65</f>
        <v>0</v>
      </c>
      <c r="AC65">
        <f t="shared" si="0"/>
        <v>13.500428659764129</v>
      </c>
      <c r="AD65">
        <f t="shared" si="1"/>
        <v>1440.28406666709</v>
      </c>
      <c r="AE65">
        <f>'IDT-1'!F65</f>
        <v>-18.452000000000002</v>
      </c>
      <c r="AF65" s="26"/>
      <c r="AG65">
        <f t="shared" si="2"/>
        <v>1421.83206666709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11.719825436408978</v>
      </c>
      <c r="F66">
        <f>GT_Spot!T66</f>
        <v>0</v>
      </c>
      <c r="G66">
        <f>PPCL_NG!T66</f>
        <v>11.95</v>
      </c>
      <c r="H66">
        <f>PPCL_Spot!T66</f>
        <v>26.89</v>
      </c>
      <c r="I66">
        <f>Bawana_NG!T66</f>
        <v>69.599999999999994</v>
      </c>
      <c r="J66">
        <f>Bawana_RLNG!T66</f>
        <v>0</v>
      </c>
      <c r="K66">
        <f>Bawana_Spot!T66</f>
        <v>32.622718559879985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718.24142436445607</v>
      </c>
      <c r="P66" s="77">
        <v>75.200000000000017</v>
      </c>
      <c r="Q66" s="77">
        <v>20.79</v>
      </c>
      <c r="R66" s="80">
        <v>17.699999999999996</v>
      </c>
      <c r="S66" s="80">
        <v>0</v>
      </c>
      <c r="T66" s="78">
        <f>SUMPRODUCT(LTA!F66:AJ66,LTA!F$101:AJ$101,LTA!F$105:AJ$105)</f>
        <v>74.02</v>
      </c>
      <c r="U66" s="78">
        <f>SUMPRODUCT(LTA!F66:AJ66,LTA!F$102:AJ$102,LTA!F$105:AJ$105)</f>
        <v>415.48000000000008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4.17</v>
      </c>
      <c r="AB66" s="117">
        <f>-STOA!P66</f>
        <v>0</v>
      </c>
      <c r="AC66">
        <f t="shared" si="0"/>
        <v>13.14295083440749</v>
      </c>
      <c r="AD66">
        <f t="shared" si="1"/>
        <v>1450.2410175263378</v>
      </c>
      <c r="AE66">
        <f>'IDT-1'!F66</f>
        <v>-20.181999999999999</v>
      </c>
      <c r="AF66" s="26"/>
      <c r="AG66">
        <f t="shared" si="2"/>
        <v>1430.0590175263378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11.719825436408978</v>
      </c>
      <c r="F67">
        <f>GT_Spot!T67</f>
        <v>0</v>
      </c>
      <c r="G67">
        <f>PPCL_NG!T67</f>
        <v>11.95</v>
      </c>
      <c r="H67">
        <f>PPCL_Spot!T67</f>
        <v>26.89</v>
      </c>
      <c r="I67">
        <f>Bawana_NG!T67</f>
        <v>69.599999999999994</v>
      </c>
      <c r="J67">
        <f>Bawana_RLNG!T67</f>
        <v>0</v>
      </c>
      <c r="K67">
        <f>Bawana_Spot!T67</f>
        <v>30.00239712345186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821.34913372634253</v>
      </c>
      <c r="P67" s="77">
        <v>75.200000000000017</v>
      </c>
      <c r="Q67" s="77">
        <v>20.79</v>
      </c>
      <c r="R67" s="80">
        <v>17.699999999999996</v>
      </c>
      <c r="S67" s="80">
        <v>0</v>
      </c>
      <c r="T67" s="78">
        <f>SUMPRODUCT(LTA!F67:AJ67,LTA!F$101:AJ$101,LTA!F$105:AJ$105)</f>
        <v>66.460000000000008</v>
      </c>
      <c r="U67" s="78">
        <f>SUMPRODUCT(LTA!F67:AJ67,LTA!F$102:AJ$102,LTA!F$105:AJ$105)</f>
        <v>432.65000000000003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4.26</v>
      </c>
      <c r="AB67" s="117">
        <f>-STOA!P67</f>
        <v>0</v>
      </c>
      <c r="AC67">
        <f t="shared" si="0"/>
        <v>15.533100251702773</v>
      </c>
      <c r="AD67">
        <f t="shared" si="1"/>
        <v>1398.0382560345008</v>
      </c>
      <c r="AE67">
        <f>'IDT-1'!F67</f>
        <v>-32.868000000000002</v>
      </c>
      <c r="AF67" s="26"/>
      <c r="AG67">
        <f t="shared" si="2"/>
        <v>1365.1702560345009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11.719825436408978</v>
      </c>
      <c r="F68">
        <f>GT_Spot!T68</f>
        <v>0</v>
      </c>
      <c r="G68">
        <f>PPCL_NG!T68</f>
        <v>11.95</v>
      </c>
      <c r="H68">
        <f>PPCL_Spot!T68</f>
        <v>26.89</v>
      </c>
      <c r="I68">
        <f>Bawana_NG!T68</f>
        <v>69.599999999999994</v>
      </c>
      <c r="J68">
        <f>Bawana_RLNG!T68</f>
        <v>0</v>
      </c>
      <c r="K68">
        <f>Bawana_Spot!T68</f>
        <v>32.622718559879985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974.72132034024321</v>
      </c>
      <c r="P68" s="77">
        <v>75.200000000000017</v>
      </c>
      <c r="Q68" s="77">
        <v>20.79</v>
      </c>
      <c r="R68" s="80">
        <v>17.52</v>
      </c>
      <c r="S68" s="80">
        <v>0</v>
      </c>
      <c r="T68" s="78">
        <f>SUMPRODUCT(LTA!F68:AJ68,LTA!F$101:AJ$101,LTA!F$105:AJ$105)</f>
        <v>59.45</v>
      </c>
      <c r="U68" s="78">
        <f>SUMPRODUCT(LTA!F68:AJ68,LTA!F$102:AJ$102,LTA!F$105:AJ$105)</f>
        <v>423.93000000000006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4.26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17.342904611488361</v>
      </c>
      <c r="AD68">
        <f t="shared" ref="AD68:AD98" si="4">SUM(B68:AB68,AI68:AR68)-AC68</f>
        <v>1471.3109597250439</v>
      </c>
      <c r="AE68">
        <f>'IDT-1'!F68</f>
        <v>-53.051000000000002</v>
      </c>
      <c r="AF68" s="26"/>
      <c r="AG68">
        <f t="shared" ref="AG68:AG98" si="5">SUM(AD68:AF68)</f>
        <v>1418.2599597250439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8.5793753865182438</v>
      </c>
      <c r="F69">
        <f>GT_Spot!T69</f>
        <v>0</v>
      </c>
      <c r="G69">
        <f>PPCL_NG!T69</f>
        <v>11.95</v>
      </c>
      <c r="H69">
        <f>PPCL_Spot!T69</f>
        <v>26.89</v>
      </c>
      <c r="I69">
        <f>Bawana_NG!T69</f>
        <v>69.599999999999994</v>
      </c>
      <c r="J69">
        <f>Bawana_RLNG!T69</f>
        <v>0</v>
      </c>
      <c r="K69">
        <f>Bawana_Spot!T69</f>
        <v>32.622718559879985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976.4083295594902</v>
      </c>
      <c r="P69" s="77">
        <v>75.200000000000017</v>
      </c>
      <c r="Q69" s="77">
        <v>20.79</v>
      </c>
      <c r="R69" s="80">
        <v>14.14</v>
      </c>
      <c r="S69" s="80">
        <v>0</v>
      </c>
      <c r="T69" s="78">
        <f>SUMPRODUCT(LTA!F69:AJ69,LTA!F$101:AJ$101,LTA!F$105:AJ$105)</f>
        <v>53.760000000000005</v>
      </c>
      <c r="U69" s="78">
        <f>SUMPRODUCT(LTA!F69:AJ69,LTA!F$102:AJ$102,LTA!F$105:AJ$105)</f>
        <v>417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4.26</v>
      </c>
      <c r="AB69" s="117">
        <f>-STOA!P69</f>
        <v>0</v>
      </c>
      <c r="AC69">
        <f t="shared" si="3"/>
        <v>17.011751781734791</v>
      </c>
      <c r="AD69">
        <f t="shared" si="4"/>
        <v>1474.1886717241537</v>
      </c>
      <c r="AE69">
        <f>'IDT-1'!F69</f>
        <v>-55.933999999999997</v>
      </c>
      <c r="AF69" s="26"/>
      <c r="AG69">
        <f t="shared" si="5"/>
        <v>1418.2546717241537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8.5793753865182438</v>
      </c>
      <c r="F70">
        <f>GT_Spot!T70</f>
        <v>0</v>
      </c>
      <c r="G70">
        <f>PPCL_NG!T70</f>
        <v>11.95</v>
      </c>
      <c r="H70">
        <f>PPCL_Spot!T70</f>
        <v>26.89</v>
      </c>
      <c r="I70">
        <f>Bawana_NG!T70</f>
        <v>69.599999999999994</v>
      </c>
      <c r="J70">
        <f>Bawana_RLNG!T70</f>
        <v>0</v>
      </c>
      <c r="K70">
        <f>Bawana_Spot!T70</f>
        <v>32.622718559879985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972.65482671002337</v>
      </c>
      <c r="P70" s="77">
        <v>75.200000000000017</v>
      </c>
      <c r="Q70" s="77">
        <v>20.79</v>
      </c>
      <c r="R70" s="80">
        <v>12.369999999999997</v>
      </c>
      <c r="S70" s="80">
        <v>0</v>
      </c>
      <c r="T70" s="78">
        <f>SUMPRODUCT(LTA!F70:AJ70,LTA!F$101:AJ$101,LTA!F$105:AJ$105)</f>
        <v>48.660000000000004</v>
      </c>
      <c r="U70" s="78">
        <f>SUMPRODUCT(LTA!F70:AJ70,LTA!F$102:AJ$102,LTA!F$105:AJ$105)</f>
        <v>408.62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4.26</v>
      </c>
      <c r="AB70" s="117">
        <f>-STOA!P70</f>
        <v>0</v>
      </c>
      <c r="AC70">
        <f t="shared" si="3"/>
        <v>16.666958406215574</v>
      </c>
      <c r="AD70">
        <f t="shared" si="4"/>
        <v>1475.5299622502059</v>
      </c>
      <c r="AE70">
        <f>'IDT-1'!F70</f>
        <v>-67.466999999999999</v>
      </c>
      <c r="AF70" s="26"/>
      <c r="AG70">
        <f t="shared" si="5"/>
        <v>1408.0629622502058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8.8446878751500595</v>
      </c>
      <c r="F71">
        <f>GT_Spot!T71</f>
        <v>0</v>
      </c>
      <c r="G71">
        <f>PPCL_NG!T71</f>
        <v>11.95</v>
      </c>
      <c r="H71">
        <f>PPCL_Spot!T71</f>
        <v>26.89</v>
      </c>
      <c r="I71">
        <f>Bawana_NG!T71</f>
        <v>69.599999999999994</v>
      </c>
      <c r="J71">
        <f>Bawana_RLNG!T71</f>
        <v>0</v>
      </c>
      <c r="K71">
        <f>Bawana_Spot!T71</f>
        <v>30.002294806088884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970.74363276795623</v>
      </c>
      <c r="P71" s="77">
        <v>75.200000000000017</v>
      </c>
      <c r="Q71" s="77">
        <v>20.79</v>
      </c>
      <c r="R71" s="80">
        <v>10.54</v>
      </c>
      <c r="S71" s="80">
        <v>0</v>
      </c>
      <c r="T71" s="78">
        <f>SUMPRODUCT(LTA!F71:AJ71,LTA!F$101:AJ$101,LTA!F$105:AJ$105)</f>
        <v>44.870000000000005</v>
      </c>
      <c r="U71" s="78">
        <f>SUMPRODUCT(LTA!F71:AJ71,LTA!F$102:AJ$102,LTA!F$105:AJ$105)</f>
        <v>402.09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4.3600000000000003</v>
      </c>
      <c r="AB71" s="117">
        <f>-STOA!P71</f>
        <v>0</v>
      </c>
      <c r="AC71">
        <f t="shared" si="3"/>
        <v>17.0560625717237</v>
      </c>
      <c r="AD71">
        <f t="shared" si="4"/>
        <v>1398.8245528774712</v>
      </c>
      <c r="AE71">
        <f>'IDT-1'!F71</f>
        <v>-99.182000000000002</v>
      </c>
      <c r="AF71" s="26"/>
      <c r="AG71">
        <f t="shared" si="5"/>
        <v>1299.6425528774712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8.8446878751500595</v>
      </c>
      <c r="F72">
        <f>GT_Spot!T72</f>
        <v>0</v>
      </c>
      <c r="G72">
        <f>PPCL_NG!T72</f>
        <v>11.95</v>
      </c>
      <c r="H72">
        <f>PPCL_Spot!T72</f>
        <v>26.89</v>
      </c>
      <c r="I72">
        <f>Bawana_NG!T72</f>
        <v>69.599999999999994</v>
      </c>
      <c r="J72">
        <f>Bawana_RLNG!T72</f>
        <v>0</v>
      </c>
      <c r="K72">
        <f>Bawana_Spot!T72</f>
        <v>30.002294806088884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970.7086865481615</v>
      </c>
      <c r="P72" s="77">
        <v>75.200000000000017</v>
      </c>
      <c r="Q72" s="77">
        <v>20.79</v>
      </c>
      <c r="R72" s="80">
        <v>9.5400000000000009</v>
      </c>
      <c r="S72" s="80">
        <v>0</v>
      </c>
      <c r="T72" s="78">
        <f>SUMPRODUCT(LTA!F72:AJ72,LTA!F$101:AJ$101,LTA!F$105:AJ$105)</f>
        <v>38.260000000000005</v>
      </c>
      <c r="U72" s="78">
        <f>SUMPRODUCT(LTA!F72:AJ72,LTA!F$102:AJ$102,LTA!F$105:AJ$105)</f>
        <v>395.78000000000003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4.3600000000000003</v>
      </c>
      <c r="AB72" s="117">
        <f>-STOA!P72</f>
        <v>0</v>
      </c>
      <c r="AC72">
        <f t="shared" si="3"/>
        <v>16.400571393657785</v>
      </c>
      <c r="AD72">
        <f t="shared" si="4"/>
        <v>1445.5250978357424</v>
      </c>
      <c r="AE72">
        <f>'IDT-1'!F72</f>
        <v>-96.298000000000002</v>
      </c>
      <c r="AF72" s="26"/>
      <c r="AG72">
        <f t="shared" si="5"/>
        <v>1349.2270978357424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8.8446878751500595</v>
      </c>
      <c r="F73">
        <f>GT_Spot!T73</f>
        <v>0</v>
      </c>
      <c r="G73">
        <f>PPCL_NG!T73</f>
        <v>11.95</v>
      </c>
      <c r="H73">
        <f>PPCL_Spot!T73</f>
        <v>22.71</v>
      </c>
      <c r="I73">
        <f>Bawana_NG!T73</f>
        <v>69.599999999999994</v>
      </c>
      <c r="J73">
        <f>Bawana_RLNG!T73</f>
        <v>0</v>
      </c>
      <c r="K73">
        <f>Bawana_Spot!T73</f>
        <v>30.002101870664891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970.70861864687618</v>
      </c>
      <c r="P73" s="77">
        <v>75.200000000000017</v>
      </c>
      <c r="Q73" s="77">
        <v>20.79</v>
      </c>
      <c r="R73" s="80">
        <v>6.4581155192532096</v>
      </c>
      <c r="S73" s="80">
        <v>0</v>
      </c>
      <c r="T73" s="78">
        <f>SUMPRODUCT(LTA!F73:AJ73,LTA!F$101:AJ$101,LTA!F$105:AJ$105)</f>
        <v>33.770000000000003</v>
      </c>
      <c r="U73" s="78">
        <f>SUMPRODUCT(LTA!F73:AJ73,LTA!F$102:AJ$102,LTA!F$105:AJ$105)</f>
        <v>390.03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4.3600000000000003</v>
      </c>
      <c r="AB73" s="117">
        <f>-STOA!P73</f>
        <v>0</v>
      </c>
      <c r="AC73">
        <f t="shared" si="3"/>
        <v>16.246552514864174</v>
      </c>
      <c r="AD73">
        <f t="shared" si="4"/>
        <v>1428.17697139708</v>
      </c>
      <c r="AE73">
        <f>'IDT-1'!F73</f>
        <v>-104.94799999999999</v>
      </c>
      <c r="AF73" s="26"/>
      <c r="AG73">
        <f t="shared" si="5"/>
        <v>1323.2289713970799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8.8446878751500595</v>
      </c>
      <c r="F74">
        <f>GT_Spot!T74</f>
        <v>0</v>
      </c>
      <c r="G74">
        <f>PPCL_NG!T74</f>
        <v>11.95</v>
      </c>
      <c r="H74">
        <f>PPCL_Spot!T74</f>
        <v>22.71</v>
      </c>
      <c r="I74">
        <f>Bawana_NG!T74</f>
        <v>69.599999999999994</v>
      </c>
      <c r="J74">
        <f>Bawana_RLNG!T74</f>
        <v>0</v>
      </c>
      <c r="K74">
        <f>Bawana_Spot!T74</f>
        <v>30.002294806088884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970.70345611993037</v>
      </c>
      <c r="P74" s="77">
        <v>75.200000000000017</v>
      </c>
      <c r="Q74" s="77">
        <v>20.79</v>
      </c>
      <c r="R74" s="80">
        <v>2.5600000000000005</v>
      </c>
      <c r="S74" s="80">
        <v>0</v>
      </c>
      <c r="T74" s="78">
        <f>SUMPRODUCT(LTA!F74:AJ74,LTA!F$101:AJ$101,LTA!F$105:AJ$105)</f>
        <v>25.979999999999997</v>
      </c>
      <c r="U74" s="78">
        <f>SUMPRODUCT(LTA!F74:AJ74,LTA!F$102:AJ$102,LTA!F$105:AJ$105)</f>
        <v>385.76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4.3600000000000003</v>
      </c>
      <c r="AB74" s="117">
        <f>-STOA!P74</f>
        <v>0</v>
      </c>
      <c r="AC74">
        <f t="shared" si="3"/>
        <v>16.106077365889352</v>
      </c>
      <c r="AD74">
        <f t="shared" si="4"/>
        <v>1412.3543614352798</v>
      </c>
      <c r="AE74">
        <f>'IDT-1'!F74</f>
        <v>-116</v>
      </c>
      <c r="AF74" s="26"/>
      <c r="AG74">
        <f t="shared" si="5"/>
        <v>1296.3543614352798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8.9243697478991599</v>
      </c>
      <c r="F75">
        <f>GT_Spot!T75</f>
        <v>0</v>
      </c>
      <c r="G75">
        <f>PPCL_NG!T75</f>
        <v>11.95</v>
      </c>
      <c r="H75">
        <f>PPCL_Spot!T75</f>
        <v>22.71</v>
      </c>
      <c r="I75">
        <f>Bawana_NG!T75</f>
        <v>69.599999999999994</v>
      </c>
      <c r="J75">
        <f>Bawana_RLNG!T75</f>
        <v>0</v>
      </c>
      <c r="K75">
        <f>Bawana_Spot!T75</f>
        <v>29.997705193911116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974.8741434875302</v>
      </c>
      <c r="P75" s="77">
        <v>75.200000000000017</v>
      </c>
      <c r="Q75" s="77">
        <v>20.79</v>
      </c>
      <c r="R75" s="80">
        <v>0</v>
      </c>
      <c r="S75" s="80">
        <v>0</v>
      </c>
      <c r="T75" s="78">
        <f>SUMPRODUCT(LTA!F75:AJ75,LTA!F$101:AJ$101,LTA!F$105:AJ$105)</f>
        <v>18.290000000000003</v>
      </c>
      <c r="U75" s="78">
        <f>SUMPRODUCT(LTA!F75:AJ75,LTA!F$102:AJ$102,LTA!F$105:AJ$105)</f>
        <v>383.43000000000006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-204</v>
      </c>
      <c r="AA75" s="117">
        <f>STOA!J75</f>
        <v>4.4400000000000004</v>
      </c>
      <c r="AB75" s="117">
        <f>-STOA!P75</f>
        <v>0</v>
      </c>
      <c r="AC75">
        <f t="shared" si="3"/>
        <v>17.223109314591436</v>
      </c>
      <c r="AD75">
        <f t="shared" si="4"/>
        <v>1268.9831091147491</v>
      </c>
      <c r="AE75">
        <f>'IDT-1'!F75</f>
        <v>-49.014000000000003</v>
      </c>
      <c r="AF75" s="26"/>
      <c r="AG75">
        <f t="shared" si="5"/>
        <v>1219.9691091147492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8.9243697478991599</v>
      </c>
      <c r="F76">
        <f>GT_Spot!T76</f>
        <v>0</v>
      </c>
      <c r="G76">
        <f>PPCL_NG!T76</f>
        <v>11.95</v>
      </c>
      <c r="H76">
        <f>PPCL_Spot!T76</f>
        <v>22.71</v>
      </c>
      <c r="I76">
        <f>Bawana_NG!T76</f>
        <v>69.599999999999994</v>
      </c>
      <c r="J76">
        <f>Bawana_RLNG!T76</f>
        <v>0</v>
      </c>
      <c r="K76">
        <f>Bawana_Spot!T76</f>
        <v>29.997705193911116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981.2096674927302</v>
      </c>
      <c r="P76" s="77">
        <v>75.200000000000017</v>
      </c>
      <c r="Q76" s="77">
        <v>20.79</v>
      </c>
      <c r="R76" s="80">
        <v>0</v>
      </c>
      <c r="S76" s="80">
        <v>0</v>
      </c>
      <c r="T76" s="78">
        <f>SUMPRODUCT(LTA!F76:AJ76,LTA!F$101:AJ$101,LTA!F$105:AJ$105)</f>
        <v>10.83</v>
      </c>
      <c r="U76" s="78">
        <f>SUMPRODUCT(LTA!F76:AJ76,LTA!F$102:AJ$102,LTA!F$105:AJ$105)</f>
        <v>381.08000000000004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-218</v>
      </c>
      <c r="AA76" s="117">
        <f>STOA!J76</f>
        <v>4.4400000000000004</v>
      </c>
      <c r="AB76" s="117">
        <f>-STOA!P76</f>
        <v>0</v>
      </c>
      <c r="AC76">
        <f t="shared" si="3"/>
        <v>16.78414005981621</v>
      </c>
      <c r="AD76">
        <f t="shared" si="4"/>
        <v>1311.9476023747243</v>
      </c>
      <c r="AE76">
        <f>'IDT-1'!F76</f>
        <v>-47.283999999999999</v>
      </c>
      <c r="AF76" s="26"/>
      <c r="AG76">
        <f t="shared" si="5"/>
        <v>1264.6636023747242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8.9243697478991599</v>
      </c>
      <c r="F77">
        <f>GT_Spot!T77</f>
        <v>0</v>
      </c>
      <c r="G77">
        <f>PPCL_NG!T77</f>
        <v>11.95</v>
      </c>
      <c r="H77">
        <f>PPCL_Spot!T77</f>
        <v>22.71</v>
      </c>
      <c r="I77">
        <f>Bawana_NG!T77</f>
        <v>69.599999999999994</v>
      </c>
      <c r="J77">
        <f>Bawana_RLNG!T77</f>
        <v>0</v>
      </c>
      <c r="K77">
        <f>Bawana_Spot!T77</f>
        <v>32.627281059911681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1003.6209450386025</v>
      </c>
      <c r="P77" s="77">
        <v>75.200000000000017</v>
      </c>
      <c r="Q77" s="77">
        <v>20.79</v>
      </c>
      <c r="R77" s="80">
        <v>0</v>
      </c>
      <c r="S77" s="80">
        <v>0</v>
      </c>
      <c r="T77" s="78">
        <f>SUMPRODUCT(LTA!F77:AJ77,LTA!F$101:AJ$101,LTA!F$105:AJ$105)</f>
        <v>6.95</v>
      </c>
      <c r="U77" s="78">
        <f>SUMPRODUCT(LTA!F77:AJ77,LTA!F$102:AJ$102,LTA!F$105:AJ$105)</f>
        <v>377.05000000000007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-232</v>
      </c>
      <c r="AA77" s="117">
        <f>STOA!J77</f>
        <v>4.4400000000000004</v>
      </c>
      <c r="AB77" s="117">
        <f>-STOA!P77</f>
        <v>0</v>
      </c>
      <c r="AC77">
        <f t="shared" si="3"/>
        <v>17.147966630373379</v>
      </c>
      <c r="AD77">
        <f t="shared" si="4"/>
        <v>1304.7146292160403</v>
      </c>
      <c r="AE77">
        <f>'IDT-1'!F77</f>
        <v>-45.554000000000002</v>
      </c>
      <c r="AF77" s="26"/>
      <c r="AG77">
        <f t="shared" si="5"/>
        <v>1259.1606292160402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9.1896793002915462</v>
      </c>
      <c r="F78">
        <f>GT_Spot!T78</f>
        <v>0</v>
      </c>
      <c r="G78">
        <f>PPCL_NG!T78</f>
        <v>11.95</v>
      </c>
      <c r="H78">
        <f>PPCL_Spot!T78</f>
        <v>26.89</v>
      </c>
      <c r="I78">
        <f>Bawana_NG!T78</f>
        <v>69.599999999999994</v>
      </c>
      <c r="J78">
        <f>Bawana_RLNG!T78</f>
        <v>0</v>
      </c>
      <c r="K78">
        <f>Bawana_Spot!T78</f>
        <v>32.627281059911681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1023.6409664081261</v>
      </c>
      <c r="P78" s="77">
        <v>75.200000000000017</v>
      </c>
      <c r="Q78" s="77">
        <v>20.79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375.32000000000005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-230</v>
      </c>
      <c r="AA78" s="117">
        <f>STOA!J78</f>
        <v>4.4400000000000004</v>
      </c>
      <c r="AB78" s="117">
        <f>-STOA!P78</f>
        <v>0</v>
      </c>
      <c r="AC78">
        <f t="shared" si="3"/>
        <v>17.298425287441848</v>
      </c>
      <c r="AD78">
        <f t="shared" si="4"/>
        <v>1325.6795014808874</v>
      </c>
      <c r="AE78">
        <f>'IDT-1'!F78</f>
        <v>-50.744</v>
      </c>
      <c r="AF78" s="26"/>
      <c r="AG78">
        <f t="shared" si="5"/>
        <v>1274.9355014808875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9.1896793002915462</v>
      </c>
      <c r="F79">
        <f>GT_Spot!T79</f>
        <v>0</v>
      </c>
      <c r="G79">
        <f>PPCL_NG!T79</f>
        <v>11.95</v>
      </c>
      <c r="H79">
        <f>PPCL_Spot!T79</f>
        <v>25.473265803308117</v>
      </c>
      <c r="I79">
        <f>Bawana_NG!T79</f>
        <v>69.599999999999994</v>
      </c>
      <c r="J79">
        <f>Bawana_RLNG!T79</f>
        <v>0</v>
      </c>
      <c r="K79">
        <f>Bawana_Spot!T79</f>
        <v>29.999999999999996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1062.7036438549965</v>
      </c>
      <c r="P79" s="77">
        <v>75.200000000000017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374.24000000000007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-261</v>
      </c>
      <c r="AA79" s="117">
        <f>STOA!J79</f>
        <v>4.54</v>
      </c>
      <c r="AB79" s="117">
        <f>-STOA!P79</f>
        <v>0</v>
      </c>
      <c r="AC79">
        <f t="shared" si="3"/>
        <v>17.932664743126207</v>
      </c>
      <c r="AD79">
        <f t="shared" si="4"/>
        <v>1314.7539242154699</v>
      </c>
      <c r="AE79">
        <f>'IDT-1'!F79</f>
        <v>-33.445</v>
      </c>
      <c r="AF79" s="26"/>
      <c r="AG79">
        <f t="shared" si="5"/>
        <v>1281.3089242154699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9.1896793002915462</v>
      </c>
      <c r="F80">
        <f>GT_Spot!T80</f>
        <v>0</v>
      </c>
      <c r="G80">
        <f>PPCL_NG!T80</f>
        <v>11.95</v>
      </c>
      <c r="H80">
        <f>PPCL_Spot!T80</f>
        <v>25.473265803308117</v>
      </c>
      <c r="I80">
        <f>Bawana_NG!T80</f>
        <v>69.599999999999994</v>
      </c>
      <c r="J80">
        <f>Bawana_RLNG!T80</f>
        <v>0</v>
      </c>
      <c r="K80">
        <f>Bawana_Spot!T80</f>
        <v>32.627281059911681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1062.7036438549965</v>
      </c>
      <c r="P80" s="77">
        <v>75.200000000000017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374.41000000000008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-272</v>
      </c>
      <c r="AA80" s="117">
        <f>STOA!J80</f>
        <v>4.54</v>
      </c>
      <c r="AB80" s="117">
        <f>-STOA!P80</f>
        <v>0</v>
      </c>
      <c r="AC80">
        <f t="shared" si="3"/>
        <v>18.054940219197579</v>
      </c>
      <c r="AD80">
        <f t="shared" si="4"/>
        <v>1306.4289297993103</v>
      </c>
      <c r="AE80">
        <f>'IDT-1'!F80</f>
        <v>-15.569000000000001</v>
      </c>
      <c r="AF80" s="26"/>
      <c r="AG80">
        <f t="shared" si="5"/>
        <v>1290.8599297993103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-90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9.1896793002915462</v>
      </c>
      <c r="F81">
        <f>GT_Spot!T81</f>
        <v>0</v>
      </c>
      <c r="G81">
        <f>PPCL_NG!T81</f>
        <v>11.95</v>
      </c>
      <c r="H81">
        <f>PPCL_Spot!T81</f>
        <v>25.473265803308117</v>
      </c>
      <c r="I81">
        <f>Bawana_NG!T81</f>
        <v>69.599999999999994</v>
      </c>
      <c r="J81">
        <f>Bawana_RLNG!T81</f>
        <v>0</v>
      </c>
      <c r="K81">
        <f>Bawana_Spot!T81</f>
        <v>32.627281059911681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1068.9492809825963</v>
      </c>
      <c r="P81" s="77">
        <v>75.200000000000017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373.63000000000005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-263</v>
      </c>
      <c r="AA81" s="117">
        <f>STOA!J81</f>
        <v>4.54</v>
      </c>
      <c r="AB81" s="117">
        <f>-STOA!P81</f>
        <v>0</v>
      </c>
      <c r="AC81">
        <f t="shared" si="3"/>
        <v>17.934353402998742</v>
      </c>
      <c r="AD81">
        <f t="shared" si="4"/>
        <v>1331.0151537431088</v>
      </c>
      <c r="AE81">
        <f>'IDT-1'!F81</f>
        <v>-23.641999999999999</v>
      </c>
      <c r="AF81" s="26"/>
      <c r="AG81">
        <f t="shared" si="5"/>
        <v>1307.3731537431088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11.95</v>
      </c>
      <c r="H82">
        <f>PPCL_Spot!T82</f>
        <v>26.89</v>
      </c>
      <c r="I82">
        <f>Bawana_NG!T82</f>
        <v>69.599999999999994</v>
      </c>
      <c r="J82">
        <f>Bawana_RLNG!T82</f>
        <v>0</v>
      </c>
      <c r="K82">
        <f>Bawana_Spot!T82</f>
        <v>32.627281059911681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1068.9492809825963</v>
      </c>
      <c r="P82" s="77">
        <v>75.200000000000017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372.67000000000007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-258</v>
      </c>
      <c r="AA82" s="117">
        <f>STOA!J82</f>
        <v>4.54</v>
      </c>
      <c r="AB82" s="117">
        <f>-STOA!P82</f>
        <v>0</v>
      </c>
      <c r="AC82">
        <f t="shared" si="3"/>
        <v>18.497433872963253</v>
      </c>
      <c r="AD82">
        <f t="shared" si="4"/>
        <v>1273.9058026632342</v>
      </c>
      <c r="AE82">
        <f>'IDT-1'!F82</f>
        <v>-35.750999999999998</v>
      </c>
      <c r="AF82" s="26"/>
      <c r="AG82">
        <f t="shared" si="5"/>
        <v>1238.1548026632342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11.95</v>
      </c>
      <c r="H83">
        <f>PPCL_Spot!T83</f>
        <v>26.89</v>
      </c>
      <c r="I83">
        <f>Bawana_NG!T83</f>
        <v>69.599999999999994</v>
      </c>
      <c r="J83">
        <f>Bawana_RLNG!T83</f>
        <v>0</v>
      </c>
      <c r="K83">
        <f>Bawana_Spot!T83</f>
        <v>32.627281059911681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1068.9492809825963</v>
      </c>
      <c r="P83" s="77">
        <v>75.200000000000017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372.50000000000006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-254</v>
      </c>
      <c r="AA83" s="117">
        <f>STOA!J83</f>
        <v>4.63</v>
      </c>
      <c r="AB83" s="117">
        <f>-STOA!P83</f>
        <v>0</v>
      </c>
      <c r="AC83">
        <f t="shared" si="3"/>
        <v>18.239264174819585</v>
      </c>
      <c r="AD83">
        <f t="shared" si="4"/>
        <v>1303.0839723613781</v>
      </c>
      <c r="AE83">
        <f>'IDT-1'!F83</f>
        <v>-42.094999999999999</v>
      </c>
      <c r="AF83" s="26"/>
      <c r="AG83">
        <f t="shared" si="5"/>
        <v>1260.988972361378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9.1896793002915462</v>
      </c>
      <c r="F84">
        <f>GT_Spot!T84</f>
        <v>0</v>
      </c>
      <c r="G84">
        <f>PPCL_NG!T84</f>
        <v>11.95</v>
      </c>
      <c r="H84">
        <f>PPCL_Spot!T84</f>
        <v>22.097237845269344</v>
      </c>
      <c r="I84">
        <f>Bawana_NG!T84</f>
        <v>69.599999999999994</v>
      </c>
      <c r="J84">
        <f>Bawana_RLNG!T84</f>
        <v>0</v>
      </c>
      <c r="K84">
        <f>Bawana_Spot!T84</f>
        <v>32.627281059911681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1068.4444391281963</v>
      </c>
      <c r="P84" s="77">
        <v>75.200000000000017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371.93000000000006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-245</v>
      </c>
      <c r="AA84" s="117">
        <f>STOA!J84</f>
        <v>4.63</v>
      </c>
      <c r="AB84" s="117">
        <f>-STOA!P84</f>
        <v>0</v>
      </c>
      <c r="AC84">
        <f t="shared" si="3"/>
        <v>17.548664902805861</v>
      </c>
      <c r="AD84">
        <f t="shared" si="4"/>
        <v>1363.909972430863</v>
      </c>
      <c r="AE84">
        <f>'IDT-1'!F84</f>
        <v>-51.320999999999998</v>
      </c>
      <c r="AF84" s="26"/>
      <c r="AG84">
        <f t="shared" si="5"/>
        <v>1312.5889724308631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9.1896793002915462</v>
      </c>
      <c r="F85">
        <f>GT_Spot!T85</f>
        <v>0</v>
      </c>
      <c r="G85">
        <f>PPCL_NG!T85</f>
        <v>11.95</v>
      </c>
      <c r="H85">
        <f>PPCL_Spot!T85</f>
        <v>24.63</v>
      </c>
      <c r="I85">
        <f>Bawana_NG!T85</f>
        <v>69.599999999999994</v>
      </c>
      <c r="J85">
        <f>Bawana_RLNG!T85</f>
        <v>0</v>
      </c>
      <c r="K85">
        <f>Bawana_Spot!T85</f>
        <v>30.000000000000004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1053.6478316297964</v>
      </c>
      <c r="P85" s="77">
        <v>75.200000000000017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371.37000000000006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-211</v>
      </c>
      <c r="AA85" s="117">
        <f>STOA!J85</f>
        <v>4.63</v>
      </c>
      <c r="AB85" s="117">
        <f>-STOA!P85</f>
        <v>0</v>
      </c>
      <c r="AC85">
        <f t="shared" si="3"/>
        <v>17.661282561075822</v>
      </c>
      <c r="AD85">
        <f t="shared" si="4"/>
        <v>1320.3462283690126</v>
      </c>
      <c r="AE85">
        <f>'IDT-1'!F85</f>
        <v>-77.846000000000004</v>
      </c>
      <c r="AF85" s="26"/>
      <c r="AG85">
        <f t="shared" si="5"/>
        <v>1242.5002283690126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-122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9.4576694074284084</v>
      </c>
      <c r="F86">
        <f>GT_Spot!T86</f>
        <v>0</v>
      </c>
      <c r="G86">
        <f>PPCL_NG!T86</f>
        <v>11.95</v>
      </c>
      <c r="H86">
        <f>PPCL_Spot!T86</f>
        <v>24.63</v>
      </c>
      <c r="I86">
        <f>Bawana_NG!T86</f>
        <v>69.599999999999994</v>
      </c>
      <c r="J86">
        <f>Bawana_RLNG!T86</f>
        <v>0</v>
      </c>
      <c r="K86">
        <f>Bawana_Spot!T86</f>
        <v>32.627281059911681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1052.4735939001966</v>
      </c>
      <c r="P86" s="77">
        <v>75.200000000000017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370.58000000000004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-170</v>
      </c>
      <c r="AA86" s="117">
        <f>STOA!J86</f>
        <v>4.63</v>
      </c>
      <c r="AB86" s="117">
        <f>-STOA!P86</f>
        <v>0</v>
      </c>
      <c r="AC86">
        <f t="shared" si="3"/>
        <v>16.755028520539248</v>
      </c>
      <c r="AD86">
        <f t="shared" si="4"/>
        <v>1425.1835158469976</v>
      </c>
      <c r="AE86">
        <f>'IDT-1'!F86</f>
        <v>-119</v>
      </c>
      <c r="AF86" s="26"/>
      <c r="AG86">
        <f t="shared" si="5"/>
        <v>1306.1835158469976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10.528295454545454</v>
      </c>
      <c r="F87">
        <f>GT_Spot!T87</f>
        <v>0</v>
      </c>
      <c r="G87">
        <f>PPCL_NG!T87</f>
        <v>11.95</v>
      </c>
      <c r="H87">
        <f>PPCL_Spot!T87</f>
        <v>25.11</v>
      </c>
      <c r="I87">
        <f>Bawana_NG!T87</f>
        <v>69.599999999999994</v>
      </c>
      <c r="J87">
        <f>Bawana_RLNG!T87</f>
        <v>0</v>
      </c>
      <c r="K87">
        <f>Bawana_Spot!T87</f>
        <v>32.627281059911681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1028.2041361595554</v>
      </c>
      <c r="P87" s="77">
        <v>75.200000000000017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368.92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-214</v>
      </c>
      <c r="AA87" s="117">
        <f>STOA!J87</f>
        <v>4.72</v>
      </c>
      <c r="AB87" s="117">
        <f>-STOA!P87</f>
        <v>0</v>
      </c>
      <c r="AC87">
        <f t="shared" si="3"/>
        <v>16.931924412612833</v>
      </c>
      <c r="AD87">
        <f t="shared" si="4"/>
        <v>1356.7177882613998</v>
      </c>
      <c r="AE87">
        <f>'IDT-1'!F87</f>
        <v>-73</v>
      </c>
      <c r="AF87" s="26"/>
      <c r="AG87">
        <f t="shared" si="5"/>
        <v>1283.7177882613998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11.95</v>
      </c>
      <c r="H88">
        <f>PPCL_Spot!T88</f>
        <v>26.89</v>
      </c>
      <c r="I88">
        <f>Bawana_NG!T88</f>
        <v>69.599999999999994</v>
      </c>
      <c r="J88">
        <f>Bawana_RLNG!T88</f>
        <v>0</v>
      </c>
      <c r="K88">
        <f>Bawana_Spot!T88</f>
        <v>32.627281059911681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1028.2380099475556</v>
      </c>
      <c r="P88" s="77">
        <v>75.200000000000017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371.90000000000003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-146</v>
      </c>
      <c r="AA88" s="117">
        <f>STOA!J88</f>
        <v>4.72</v>
      </c>
      <c r="AB88" s="117">
        <f>-STOA!P88</f>
        <v>0</v>
      </c>
      <c r="AC88">
        <f t="shared" si="3"/>
        <v>16.29616344914243</v>
      </c>
      <c r="AD88">
        <f t="shared" si="4"/>
        <v>1441.8004791408741</v>
      </c>
      <c r="AE88">
        <f>'IDT-1'!F88</f>
        <v>-126</v>
      </c>
      <c r="AF88" s="26"/>
      <c r="AG88">
        <f t="shared" si="5"/>
        <v>1315.8004791408741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11.95</v>
      </c>
      <c r="H89">
        <f>PPCL_Spot!T89</f>
        <v>26.89</v>
      </c>
      <c r="I89">
        <f>Bawana_NG!T89</f>
        <v>69.599999999999994</v>
      </c>
      <c r="J89">
        <f>Bawana_RLNG!T89</f>
        <v>0</v>
      </c>
      <c r="K89">
        <f>Bawana_Spot!T89</f>
        <v>32.627281059911681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1028.2746774563557</v>
      </c>
      <c r="P89" s="77">
        <v>75.200000000000017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371.43000000000006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-52</v>
      </c>
      <c r="AA89" s="117">
        <f>STOA!J89</f>
        <v>4.72</v>
      </c>
      <c r="AB89" s="117">
        <f>-STOA!P89</f>
        <v>0</v>
      </c>
      <c r="AC89">
        <f t="shared" si="3"/>
        <v>15.546587411355464</v>
      </c>
      <c r="AD89">
        <f t="shared" si="4"/>
        <v>1526.1167226874613</v>
      </c>
      <c r="AE89">
        <f>'IDT-1'!F89</f>
        <v>-188</v>
      </c>
      <c r="AF89" s="26"/>
      <c r="AG89">
        <f t="shared" si="5"/>
        <v>1338.1167226874613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11.95</v>
      </c>
      <c r="H90">
        <f>PPCL_Spot!T90</f>
        <v>26.89</v>
      </c>
      <c r="I90">
        <f>Bawana_NG!T90</f>
        <v>69.599999999999994</v>
      </c>
      <c r="J90">
        <f>Bawana_RLNG!T90</f>
        <v>0</v>
      </c>
      <c r="K90">
        <f>Bawana_Spot!T90</f>
        <v>32.627281059911681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1028.3511556399556</v>
      </c>
      <c r="P90" s="77">
        <v>75.200000000000017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370.83000000000004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4.72</v>
      </c>
      <c r="AB90" s="117">
        <f>-STOA!P90</f>
        <v>0</v>
      </c>
      <c r="AC90">
        <f t="shared" si="3"/>
        <v>15.346661613882844</v>
      </c>
      <c r="AD90">
        <f t="shared" si="4"/>
        <v>1547.7931266685337</v>
      </c>
      <c r="AE90">
        <f>'IDT-1'!F90</f>
        <v>-206.19900000000001</v>
      </c>
      <c r="AF90" s="26"/>
      <c r="AG90">
        <f t="shared" si="5"/>
        <v>1341.5941266685336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9.4576694074284084</v>
      </c>
      <c r="F91">
        <f>GT_Spot!T91</f>
        <v>0</v>
      </c>
      <c r="G91">
        <f>PPCL_NG!T91</f>
        <v>11.95</v>
      </c>
      <c r="H91">
        <f>PPCL_Spot!T91</f>
        <v>24.63</v>
      </c>
      <c r="I91">
        <f>Bawana_NG!T91</f>
        <v>69.599999999999994</v>
      </c>
      <c r="J91">
        <f>Bawana_RLNG!T91</f>
        <v>0</v>
      </c>
      <c r="K91">
        <f>Bawana_Spot!T91</f>
        <v>29.997625267157442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1053.0017264765963</v>
      </c>
      <c r="P91" s="77">
        <v>75.200000000000017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369.47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-93</v>
      </c>
      <c r="AA91" s="117">
        <f>STOA!J91</f>
        <v>4.82</v>
      </c>
      <c r="AB91" s="117">
        <f>-STOA!P91</f>
        <v>0</v>
      </c>
      <c r="AC91">
        <f t="shared" si="3"/>
        <v>16.222385847470193</v>
      </c>
      <c r="AD91">
        <f t="shared" si="4"/>
        <v>1479.6946353037119</v>
      </c>
      <c r="AE91">
        <f>'IDT-1'!F91</f>
        <v>-81</v>
      </c>
      <c r="AF91" s="26"/>
      <c r="AG91">
        <f t="shared" si="5"/>
        <v>1398.6946353037119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11.95</v>
      </c>
      <c r="H92">
        <f>PPCL_Spot!T92</f>
        <v>26.89</v>
      </c>
      <c r="I92">
        <f>Bawana_NG!T92</f>
        <v>69.599999999999994</v>
      </c>
      <c r="J92">
        <f>Bawana_RLNG!T92</f>
        <v>0</v>
      </c>
      <c r="K92">
        <f>Bawana_Spot!T92</f>
        <v>32.627281059911681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1053.0335051273964</v>
      </c>
      <c r="P92" s="77">
        <v>75.200000000000017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367.47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4.82</v>
      </c>
      <c r="AB92" s="117">
        <f>-STOA!P92</f>
        <v>0</v>
      </c>
      <c r="AC92">
        <f t="shared" si="3"/>
        <v>15.934740869489149</v>
      </c>
      <c r="AD92">
        <f t="shared" si="4"/>
        <v>1523.6327198115084</v>
      </c>
      <c r="AE92">
        <f>'IDT-1'!F92</f>
        <v>-141.57499999999999</v>
      </c>
      <c r="AF92" s="26"/>
      <c r="AG92">
        <f t="shared" si="5"/>
        <v>1382.0577198115084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-135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9.1896793002915462</v>
      </c>
      <c r="F93">
        <f>GT_Spot!T93</f>
        <v>0</v>
      </c>
      <c r="G93">
        <f>PPCL_NG!T93</f>
        <v>11.95</v>
      </c>
      <c r="H93">
        <f>PPCL_Spot!T93</f>
        <v>24.63</v>
      </c>
      <c r="I93">
        <f>Bawana_NG!T93</f>
        <v>69.599999999999994</v>
      </c>
      <c r="J93">
        <f>Bawana_RLNG!T93</f>
        <v>0</v>
      </c>
      <c r="K93">
        <f>Bawana_Spot!T93</f>
        <v>32.627281059911681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1051.1220895849965</v>
      </c>
      <c r="P93" s="77">
        <v>75.200000000000017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366.82000000000005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4.82</v>
      </c>
      <c r="AB93" s="117">
        <f>-STOA!P93</f>
        <v>0</v>
      </c>
      <c r="AC93">
        <f t="shared" si="3"/>
        <v>15.288860566071433</v>
      </c>
      <c r="AD93">
        <f t="shared" si="4"/>
        <v>1581.4601893791285</v>
      </c>
      <c r="AE93">
        <f>'IDT-1'!F93</f>
        <v>-111.50899999999999</v>
      </c>
      <c r="AF93" s="26"/>
      <c r="AG93">
        <f t="shared" si="5"/>
        <v>1469.9511893791284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9.1896793002915462</v>
      </c>
      <c r="F94">
        <f>GT_Spot!T94</f>
        <v>0</v>
      </c>
      <c r="G94">
        <f>PPCL_NG!T94</f>
        <v>11.95</v>
      </c>
      <c r="H94">
        <f>PPCL_Spot!T94</f>
        <v>24.63</v>
      </c>
      <c r="I94">
        <f>Bawana_NG!T94</f>
        <v>69.599999999999994</v>
      </c>
      <c r="J94">
        <f>Bawana_RLNG!T94</f>
        <v>0</v>
      </c>
      <c r="K94">
        <f>Bawana_Spot!T94</f>
        <v>32.627281059911681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1051.1655671333965</v>
      </c>
      <c r="P94" s="77">
        <v>75.200000000000017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366.06000000000006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4.82</v>
      </c>
      <c r="AB94" s="117">
        <f>-STOA!P94</f>
        <v>0</v>
      </c>
      <c r="AC94">
        <f t="shared" si="3"/>
        <v>15.282555168497352</v>
      </c>
      <c r="AD94">
        <f t="shared" si="4"/>
        <v>1580.7499723251024</v>
      </c>
      <c r="AE94">
        <f>'IDT-1'!F94</f>
        <v>-86.282000000000011</v>
      </c>
      <c r="AF94" s="26"/>
      <c r="AG94">
        <f t="shared" si="5"/>
        <v>1494.4679723251024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9.1896793002915462</v>
      </c>
      <c r="F95">
        <f>GT_Spot!T95</f>
        <v>0</v>
      </c>
      <c r="G95">
        <f>PPCL_NG!T95</f>
        <v>11.95</v>
      </c>
      <c r="H95">
        <f>PPCL_Spot!T95</f>
        <v>24.63</v>
      </c>
      <c r="I95">
        <f>Bawana_NG!T95</f>
        <v>69.599999999999994</v>
      </c>
      <c r="J95">
        <f>Bawana_RLNG!T95</f>
        <v>0</v>
      </c>
      <c r="K95">
        <f>Bawana_Spot!T95</f>
        <v>32.627281059911681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1025.5736284625264</v>
      </c>
      <c r="P95" s="77">
        <v>75.200000000000017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365.34000000000003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4.91</v>
      </c>
      <c r="AB95" s="117">
        <f>-STOA!P95</f>
        <v>0</v>
      </c>
      <c r="AC95">
        <f t="shared" si="3"/>
        <v>15.051802108193696</v>
      </c>
      <c r="AD95">
        <f t="shared" si="4"/>
        <v>1554.7587867145362</v>
      </c>
      <c r="AE95">
        <f>'IDT-1'!F95</f>
        <v>-58.247</v>
      </c>
      <c r="AF95" s="26"/>
      <c r="AG95">
        <f t="shared" si="5"/>
        <v>1496.5117867145361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9.1896793002915462</v>
      </c>
      <c r="F96">
        <f>GT_Spot!T96</f>
        <v>0</v>
      </c>
      <c r="G96">
        <f>PPCL_NG!T96</f>
        <v>11.95</v>
      </c>
      <c r="H96">
        <f>PPCL_Spot!T96</f>
        <v>24.63</v>
      </c>
      <c r="I96">
        <f>Bawana_NG!T96</f>
        <v>69.599999999999994</v>
      </c>
      <c r="J96">
        <f>Bawana_RLNG!T96</f>
        <v>0</v>
      </c>
      <c r="K96">
        <f>Bawana_Spot!T96</f>
        <v>32.627281059911681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1008.9851107713263</v>
      </c>
      <c r="P96" s="77">
        <v>75.200000000000017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364.64000000000004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4.91</v>
      </c>
      <c r="AB96" s="117">
        <f>-STOA!P96</f>
        <v>0</v>
      </c>
      <c r="AC96">
        <f t="shared" si="3"/>
        <v>14.899663152511135</v>
      </c>
      <c r="AD96">
        <f t="shared" si="4"/>
        <v>1537.6224079790186</v>
      </c>
      <c r="AE96">
        <f>'IDT-1'!F96</f>
        <v>-44.366</v>
      </c>
      <c r="AF96" s="26"/>
      <c r="AG96">
        <f t="shared" si="5"/>
        <v>1493.2564079790186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9.1896793002915462</v>
      </c>
      <c r="F97">
        <f>GT_Spot!T97</f>
        <v>0</v>
      </c>
      <c r="G97">
        <f>PPCL_NG!T97</f>
        <v>11.95</v>
      </c>
      <c r="H97">
        <f>PPCL_Spot!T97</f>
        <v>24.63</v>
      </c>
      <c r="I97">
        <f>Bawana_NG!T97</f>
        <v>69.599999999999994</v>
      </c>
      <c r="J97">
        <f>Bawana_RLNG!T97</f>
        <v>0</v>
      </c>
      <c r="K97">
        <f>Bawana_Spot!T97</f>
        <v>29.99797748264006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996.30074089132609</v>
      </c>
      <c r="P97" s="77">
        <v>75.200000000000017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364.6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4.91</v>
      </c>
      <c r="AB97" s="117">
        <f>-STOA!P97</f>
        <v>0</v>
      </c>
      <c r="AC97">
        <f t="shared" si="3"/>
        <v>14.675769550865187</v>
      </c>
      <c r="AD97">
        <f t="shared" si="4"/>
        <v>1532.4926281233925</v>
      </c>
      <c r="AE97">
        <f>'IDT-1'!F97</f>
        <v>-31.356000000000002</v>
      </c>
      <c r="AF97" s="26"/>
      <c r="AG97">
        <f t="shared" si="5"/>
        <v>1501.1366281233925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9.1896793002915462</v>
      </c>
      <c r="F98">
        <f>GT_Spot!T98</f>
        <v>0</v>
      </c>
      <c r="G98">
        <f>PPCL_NG!T98</f>
        <v>11.95</v>
      </c>
      <c r="H98">
        <f>PPCL_Spot!T98</f>
        <v>24.63</v>
      </c>
      <c r="I98">
        <f>Bawana_NG!T98</f>
        <v>69.599999999999994</v>
      </c>
      <c r="J98">
        <f>Bawana_RLNG!T98</f>
        <v>0</v>
      </c>
      <c r="K98">
        <f>Bawana_Spot!T98</f>
        <v>29.999999999999993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985.1712042653262</v>
      </c>
      <c r="P98" s="77">
        <v>75.200000000000017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364.28000000000003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4.91</v>
      </c>
      <c r="AB98" s="117">
        <f>-STOA!P98</f>
        <v>0</v>
      </c>
      <c r="AC98">
        <f t="shared" si="3"/>
        <v>14.575031426709154</v>
      </c>
      <c r="AD98">
        <f t="shared" si="4"/>
        <v>1521.1458521389086</v>
      </c>
      <c r="AE98">
        <f>'IDT-1'!F98</f>
        <v>-31.869</v>
      </c>
      <c r="AF98" s="26"/>
      <c r="AG98">
        <f t="shared" si="5"/>
        <v>1489.2768521389087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0.25707331619436652</v>
      </c>
      <c r="F99">
        <f t="shared" si="6"/>
        <v>0</v>
      </c>
      <c r="G99">
        <f t="shared" si="6"/>
        <v>0.2868000000000005</v>
      </c>
      <c r="H99">
        <f t="shared" si="6"/>
        <v>0.62365096084734328</v>
      </c>
      <c r="I99">
        <f t="shared" si="6"/>
        <v>1.6704000000000025</v>
      </c>
      <c r="J99">
        <f t="shared" si="6"/>
        <v>0</v>
      </c>
      <c r="K99">
        <f t="shared" si="6"/>
        <v>0.77055295141147806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21.813334891211788</v>
      </c>
      <c r="P99" s="77">
        <f t="shared" si="6"/>
        <v>1.8047999999999973</v>
      </c>
      <c r="Q99" s="77">
        <f t="shared" si="6"/>
        <v>0.4989599999999994</v>
      </c>
      <c r="R99" s="80">
        <f>SUM(R3:R98)/4000</f>
        <v>0.18500528633964494</v>
      </c>
      <c r="S99" s="80">
        <f t="shared" si="6"/>
        <v>0</v>
      </c>
      <c r="T99" s="78">
        <f t="shared" si="6"/>
        <v>0.86329499999999981</v>
      </c>
      <c r="U99" s="78">
        <f t="shared" si="6"/>
        <v>9.5814975000000011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-4.1109999999999998</v>
      </c>
      <c r="AA99" s="117">
        <f t="shared" si="6"/>
        <v>0.10458000000000001</v>
      </c>
      <c r="AB99" s="117">
        <f t="shared" si="6"/>
        <v>0</v>
      </c>
      <c r="AC99">
        <f t="shared" si="6"/>
        <v>0.39902830410907947</v>
      </c>
      <c r="AD99">
        <f t="shared" si="6"/>
        <v>31.25660160189555</v>
      </c>
      <c r="AE99">
        <f t="shared" si="6"/>
        <v>-1.1127172500000002</v>
      </c>
      <c r="AG99">
        <f t="shared" si="6"/>
        <v>30.14388435189554</v>
      </c>
      <c r="AI99">
        <f t="shared" si="6"/>
        <v>0</v>
      </c>
      <c r="AJ99">
        <f t="shared" si="6"/>
        <v>0</v>
      </c>
      <c r="AK99">
        <f t="shared" si="6"/>
        <v>9.6799999999999994E-3</v>
      </c>
      <c r="AL99">
        <f t="shared" si="6"/>
        <v>-2.7029999999999998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1.6351573575276439</v>
      </c>
      <c r="F3">
        <f>GT_Spot!S3</f>
        <v>0</v>
      </c>
      <c r="G3">
        <f>PPCL_NG!S3</f>
        <v>18.79</v>
      </c>
      <c r="H3">
        <f>PPCL_Spot!S3</f>
        <v>23.57</v>
      </c>
      <c r="I3">
        <f>Bawana_NG!S3</f>
        <v>31.04</v>
      </c>
      <c r="J3">
        <f>Bawana_RLNG!S3</f>
        <v>0</v>
      </c>
      <c r="K3">
        <f>Bawana_Spot!S3</f>
        <v>14.548787601033249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48.4</v>
      </c>
      <c r="AB3" s="117">
        <f>-STOA!Q3</f>
        <v>0</v>
      </c>
      <c r="AC3">
        <f>SUMIF(B3:AB3,"&gt;0")*$AC$2-SUMIF(B3:AB3,"&lt;0")*($AC$2/(1-$AC$2))+SUMIF(AI3:AR3,"&gt;0")*$AC$2-SUMIF(AI3:AR3,"&lt;0")*($AC$2/(1-$AC$2))</f>
        <v>1.2142587156353359</v>
      </c>
      <c r="AD3">
        <f>SUM(B3:AB3,AI3:AR3)-AC3</f>
        <v>136.76968624292556</v>
      </c>
      <c r="AE3">
        <f>'IDT-1'!E3</f>
        <v>0</v>
      </c>
      <c r="AF3" s="26"/>
      <c r="AG3">
        <f>SUM(AD3:AF3)</f>
        <v>136.76968624292556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1.6351573575276439</v>
      </c>
      <c r="F4">
        <f>GT_Spot!S4</f>
        <v>0</v>
      </c>
      <c r="G4">
        <f>PPCL_NG!S4</f>
        <v>18.79</v>
      </c>
      <c r="H4">
        <f>PPCL_Spot!S4</f>
        <v>23.57</v>
      </c>
      <c r="I4">
        <f>Bawana_NG!S4</f>
        <v>31.04</v>
      </c>
      <c r="J4">
        <f>Bawana_RLNG!S4</f>
        <v>0</v>
      </c>
      <c r="K4">
        <f>Bawana_Spot!S4</f>
        <v>14.548787601033249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1.2142587156353359</v>
      </c>
      <c r="AD4">
        <f t="shared" ref="AD4:AD67" si="1">SUM(B4:AB4,AI4:AR4)-AC4</f>
        <v>136.76968624292556</v>
      </c>
      <c r="AE4">
        <f>'IDT-1'!E4</f>
        <v>0</v>
      </c>
      <c r="AF4" s="26"/>
      <c r="AG4">
        <f t="shared" ref="AG4:AG67" si="2">SUM(AD4:AF4)</f>
        <v>136.76968624292556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1.6351573575276439</v>
      </c>
      <c r="F5">
        <f>GT_Spot!S5</f>
        <v>0</v>
      </c>
      <c r="G5">
        <f>PPCL_NG!S5</f>
        <v>18.79</v>
      </c>
      <c r="H5">
        <f>PPCL_Spot!S5</f>
        <v>23.57</v>
      </c>
      <c r="I5">
        <f>Bawana_NG!S5</f>
        <v>31.04</v>
      </c>
      <c r="J5">
        <f>Bawana_RLNG!S5</f>
        <v>0</v>
      </c>
      <c r="K5">
        <f>Bawana_Spot!S5</f>
        <v>7.27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48.4</v>
      </c>
      <c r="AB5" s="117">
        <f>-STOA!Q5</f>
        <v>0</v>
      </c>
      <c r="AC5">
        <f t="shared" si="0"/>
        <v>1.1502053847462432</v>
      </c>
      <c r="AD5">
        <f t="shared" si="1"/>
        <v>129.5549519727814</v>
      </c>
      <c r="AE5">
        <f>'IDT-1'!E5</f>
        <v>0</v>
      </c>
      <c r="AF5" s="26"/>
      <c r="AG5">
        <f t="shared" si="2"/>
        <v>129.5549519727814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1.6351573575276439</v>
      </c>
      <c r="F6">
        <f>GT_Spot!S6</f>
        <v>0</v>
      </c>
      <c r="G6">
        <f>PPCL_NG!S6</f>
        <v>18.79</v>
      </c>
      <c r="H6">
        <f>PPCL_Spot!S6</f>
        <v>22.522618909175485</v>
      </c>
      <c r="I6">
        <f>Bawana_NG!S6</f>
        <v>31.04</v>
      </c>
      <c r="J6">
        <f>Bawana_RLNG!S6</f>
        <v>0</v>
      </c>
      <c r="K6">
        <f>Bawana_Spot!S6</f>
        <v>14.518979261862919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48.4</v>
      </c>
      <c r="AB6" s="117">
        <f>-STOA!Q6</f>
        <v>0</v>
      </c>
      <c r="AC6">
        <f t="shared" si="0"/>
        <v>1.2047794486513812</v>
      </c>
      <c r="AD6">
        <f t="shared" si="1"/>
        <v>135.70197607991466</v>
      </c>
      <c r="AE6">
        <f>'IDT-1'!E6</f>
        <v>0</v>
      </c>
      <c r="AF6" s="26"/>
      <c r="AG6">
        <f t="shared" si="2"/>
        <v>135.70197607991466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1.6351573575276439</v>
      </c>
      <c r="F7">
        <f>GT_Spot!S7</f>
        <v>0</v>
      </c>
      <c r="G7">
        <f>PPCL_NG!S7</f>
        <v>18.79</v>
      </c>
      <c r="H7">
        <f>PPCL_Spot!S7</f>
        <v>22.522618909175485</v>
      </c>
      <c r="I7">
        <f>Bawana_NG!S7</f>
        <v>31.04</v>
      </c>
      <c r="J7">
        <f>Bawana_RLNG!S7</f>
        <v>0</v>
      </c>
      <c r="K7">
        <f>Bawana_Spot!S7</f>
        <v>14.33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0.77719643114698755</v>
      </c>
      <c r="AD7">
        <f t="shared" si="1"/>
        <v>87.54057983555613</v>
      </c>
      <c r="AE7">
        <f>'IDT-1'!E7</f>
        <v>0</v>
      </c>
      <c r="AF7" s="26"/>
      <c r="AG7">
        <f t="shared" si="2"/>
        <v>87.54057983555613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1.6351573575276439</v>
      </c>
      <c r="F8">
        <f>GT_Spot!S8</f>
        <v>0</v>
      </c>
      <c r="G8">
        <f>PPCL_NG!S8</f>
        <v>18.79</v>
      </c>
      <c r="H8">
        <f>PPCL_Spot!S8</f>
        <v>22.522618909175485</v>
      </c>
      <c r="I8">
        <f>Bawana_NG!S8</f>
        <v>31.04</v>
      </c>
      <c r="J8">
        <f>Bawana_RLNG!S8</f>
        <v>0</v>
      </c>
      <c r="K8">
        <f>Bawana_Spot!S8</f>
        <v>14.548787601033249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48.4</v>
      </c>
      <c r="AB8" s="117">
        <f>-STOA!Q8</f>
        <v>0</v>
      </c>
      <c r="AC8">
        <f t="shared" si="0"/>
        <v>1.20504176203608</v>
      </c>
      <c r="AD8">
        <f t="shared" si="1"/>
        <v>135.73152210570029</v>
      </c>
      <c r="AE8">
        <f>'IDT-1'!E8</f>
        <v>0</v>
      </c>
      <c r="AF8" s="26"/>
      <c r="AG8">
        <f t="shared" si="2"/>
        <v>135.73152210570029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1.6351573575276439</v>
      </c>
      <c r="F9">
        <f>GT_Spot!S9</f>
        <v>0</v>
      </c>
      <c r="G9">
        <f>PPCL_NG!S9</f>
        <v>18.79</v>
      </c>
      <c r="H9">
        <f>PPCL_Spot!S9</f>
        <v>22.084863985119735</v>
      </c>
      <c r="I9">
        <f>Bawana_NG!S9</f>
        <v>31.04</v>
      </c>
      <c r="J9">
        <f>Bawana_RLNG!S9</f>
        <v>0</v>
      </c>
      <c r="K9">
        <f>Bawana_Spot!S9</f>
        <v>14.548787601033249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48.4</v>
      </c>
      <c r="AB9" s="117">
        <f>-STOA!Q9</f>
        <v>0</v>
      </c>
      <c r="AC9">
        <f t="shared" si="0"/>
        <v>1.2011895187043895</v>
      </c>
      <c r="AD9">
        <f t="shared" si="1"/>
        <v>135.29761942497623</v>
      </c>
      <c r="AE9">
        <f>'IDT-1'!E9</f>
        <v>0</v>
      </c>
      <c r="AF9" s="26"/>
      <c r="AG9">
        <f t="shared" si="2"/>
        <v>135.29761942497623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1.5938192419825075</v>
      </c>
      <c r="F10">
        <f>GT_Spot!S10</f>
        <v>0</v>
      </c>
      <c r="G10">
        <f>PPCL_NG!S10</f>
        <v>18.79</v>
      </c>
      <c r="H10">
        <f>PPCL_Spot!S10</f>
        <v>22.084863985119735</v>
      </c>
      <c r="I10">
        <f>Bawana_NG!S10</f>
        <v>31.04</v>
      </c>
      <c r="J10">
        <f>Bawana_RLNG!S10</f>
        <v>0</v>
      </c>
      <c r="K10">
        <f>Bawana_Spot!S10</f>
        <v>14.548787601033249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48.4</v>
      </c>
      <c r="AB10" s="117">
        <f>-STOA!Q10</f>
        <v>0</v>
      </c>
      <c r="AC10">
        <f t="shared" si="0"/>
        <v>1.2008257432875924</v>
      </c>
      <c r="AD10">
        <f t="shared" si="1"/>
        <v>135.25664508484789</v>
      </c>
      <c r="AE10">
        <f>'IDT-1'!E10</f>
        <v>0</v>
      </c>
      <c r="AF10" s="26"/>
      <c r="AG10">
        <f t="shared" si="2"/>
        <v>135.25664508484789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1.7492109877264759</v>
      </c>
      <c r="F11">
        <f>GT_Spot!S11</f>
        <v>0</v>
      </c>
      <c r="G11">
        <f>PPCL_NG!S11</f>
        <v>18.79</v>
      </c>
      <c r="H11">
        <f>PPCL_Spot!S11</f>
        <v>25</v>
      </c>
      <c r="I11">
        <f>Bawana_NG!S11</f>
        <v>31.04</v>
      </c>
      <c r="J11">
        <f>Bawana_RLNG!S11</f>
        <v>0</v>
      </c>
      <c r="K11">
        <f>Bawana_Spot!S11</f>
        <v>14.548787601033249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0.80192638758108559</v>
      </c>
      <c r="AD11">
        <f t="shared" si="1"/>
        <v>90.326072201178633</v>
      </c>
      <c r="AE11">
        <f>'IDT-1'!E11</f>
        <v>0</v>
      </c>
      <c r="AF11" s="26"/>
      <c r="AG11">
        <f t="shared" si="2"/>
        <v>90.326072201178633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1.7492109877264759</v>
      </c>
      <c r="F12">
        <f>GT_Spot!S12</f>
        <v>0</v>
      </c>
      <c r="G12">
        <f>PPCL_NG!S12</f>
        <v>18.79</v>
      </c>
      <c r="H12">
        <f>PPCL_Spot!S12</f>
        <v>25</v>
      </c>
      <c r="I12">
        <f>Bawana_NG!S12</f>
        <v>31.04</v>
      </c>
      <c r="J12">
        <f>Bawana_RLNG!S12</f>
        <v>0</v>
      </c>
      <c r="K12">
        <f>Bawana_Spot!S12</f>
        <v>14.548787601033249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48.4</v>
      </c>
      <c r="AB12" s="117">
        <f>-STOA!Q12</f>
        <v>0</v>
      </c>
      <c r="AC12">
        <f t="shared" si="0"/>
        <v>1.2278463875810857</v>
      </c>
      <c r="AD12">
        <f t="shared" si="1"/>
        <v>138.30015220117863</v>
      </c>
      <c r="AE12">
        <f>'IDT-1'!E12</f>
        <v>0</v>
      </c>
      <c r="AF12" s="26"/>
      <c r="AG12">
        <f t="shared" si="2"/>
        <v>138.30015220117863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1.7492109877264759</v>
      </c>
      <c r="F13">
        <f>GT_Spot!S13</f>
        <v>0</v>
      </c>
      <c r="G13">
        <f>PPCL_NG!S13</f>
        <v>18.79</v>
      </c>
      <c r="H13">
        <f>PPCL_Spot!S13</f>
        <v>25</v>
      </c>
      <c r="I13">
        <f>Bawana_NG!S13</f>
        <v>31.04</v>
      </c>
      <c r="J13">
        <f>Bawana_RLNG!S13</f>
        <v>0</v>
      </c>
      <c r="K13">
        <f>Bawana_Spot!S13</f>
        <v>13.89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48.4</v>
      </c>
      <c r="AB13" s="117">
        <f>-STOA!Q13</f>
        <v>0</v>
      </c>
      <c r="AC13">
        <f t="shared" si="0"/>
        <v>1.222049056691993</v>
      </c>
      <c r="AD13">
        <f t="shared" si="1"/>
        <v>137.64716193103447</v>
      </c>
      <c r="AE13">
        <f>'IDT-1'!E13</f>
        <v>0</v>
      </c>
      <c r="AF13" s="26"/>
      <c r="AG13">
        <f t="shared" si="2"/>
        <v>137.64716193103447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1.7492109877264759</v>
      </c>
      <c r="F14">
        <f>GT_Spot!S14</f>
        <v>0</v>
      </c>
      <c r="G14">
        <f>PPCL_NG!S14</f>
        <v>18.79</v>
      </c>
      <c r="H14">
        <f>PPCL_Spot!S14</f>
        <v>25</v>
      </c>
      <c r="I14">
        <f>Bawana_NG!S14</f>
        <v>31.04</v>
      </c>
      <c r="J14">
        <f>Bawana_RLNG!S14</f>
        <v>0</v>
      </c>
      <c r="K14">
        <f>Bawana_Spot!S14</f>
        <v>14.548787601033249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48.4</v>
      </c>
      <c r="AB14" s="117">
        <f>-STOA!Q14</f>
        <v>0</v>
      </c>
      <c r="AC14">
        <f t="shared" si="0"/>
        <v>1.2278463875810857</v>
      </c>
      <c r="AD14">
        <f t="shared" si="1"/>
        <v>138.30015220117863</v>
      </c>
      <c r="AE14">
        <f>'IDT-1'!E14</f>
        <v>0</v>
      </c>
      <c r="AF14" s="26"/>
      <c r="AG14">
        <f t="shared" si="2"/>
        <v>138.30015220117863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1.7492109877264759</v>
      </c>
      <c r="F15">
        <f>GT_Spot!S15</f>
        <v>0</v>
      </c>
      <c r="G15">
        <f>PPCL_NG!S15</f>
        <v>18.79</v>
      </c>
      <c r="H15">
        <f>PPCL_Spot!S15</f>
        <v>25</v>
      </c>
      <c r="I15">
        <f>Bawana_NG!S15</f>
        <v>31.04</v>
      </c>
      <c r="J15">
        <f>Bawana_RLNG!S15</f>
        <v>0</v>
      </c>
      <c r="K15">
        <f>Bawana_Spot!S15</f>
        <v>14.548787601033249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0.80192638758108559</v>
      </c>
      <c r="AD15">
        <f t="shared" si="1"/>
        <v>90.326072201178633</v>
      </c>
      <c r="AE15">
        <f>'IDT-1'!E15</f>
        <v>0</v>
      </c>
      <c r="AF15" s="26"/>
      <c r="AG15">
        <f t="shared" si="2"/>
        <v>90.326072201178633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1.7492109877264759</v>
      </c>
      <c r="F16">
        <f>GT_Spot!S16</f>
        <v>0</v>
      </c>
      <c r="G16">
        <f>PPCL_NG!S16</f>
        <v>18.79</v>
      </c>
      <c r="H16">
        <f>PPCL_Spot!S16</f>
        <v>25</v>
      </c>
      <c r="I16">
        <f>Bawana_NG!S16</f>
        <v>31.04</v>
      </c>
      <c r="J16">
        <f>Bawana_RLNG!S16</f>
        <v>0</v>
      </c>
      <c r="K16">
        <f>Bawana_Spot!S16</f>
        <v>14.548787601033249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35.11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1.1108943875810857</v>
      </c>
      <c r="AD16">
        <f t="shared" si="1"/>
        <v>125.12710420117864</v>
      </c>
      <c r="AE16">
        <f>'IDT-1'!E16</f>
        <v>0</v>
      </c>
      <c r="AF16" s="26"/>
      <c r="AG16">
        <f t="shared" si="2"/>
        <v>125.12710420117864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1.7492109877264759</v>
      </c>
      <c r="F17">
        <f>GT_Spot!S17</f>
        <v>0</v>
      </c>
      <c r="G17">
        <f>PPCL_NG!S17</f>
        <v>18.79</v>
      </c>
      <c r="H17">
        <f>PPCL_Spot!S17</f>
        <v>25</v>
      </c>
      <c r="I17">
        <f>Bawana_NG!S17</f>
        <v>31.04</v>
      </c>
      <c r="J17">
        <f>Bawana_RLNG!S17</f>
        <v>0</v>
      </c>
      <c r="K17">
        <f>Bawana_Spot!S17</f>
        <v>14.548787601033249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37.130000000000003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1.1286703875810857</v>
      </c>
      <c r="AD17">
        <f t="shared" si="1"/>
        <v>127.12932820117865</v>
      </c>
      <c r="AE17">
        <f>'IDT-1'!E17</f>
        <v>0</v>
      </c>
      <c r="AF17" s="26"/>
      <c r="AG17">
        <f t="shared" si="2"/>
        <v>127.12932820117865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1.7492109877264759</v>
      </c>
      <c r="F18">
        <f>GT_Spot!S18</f>
        <v>0</v>
      </c>
      <c r="G18">
        <f>PPCL_NG!S18</f>
        <v>18.79</v>
      </c>
      <c r="H18">
        <f>PPCL_Spot!S18</f>
        <v>25</v>
      </c>
      <c r="I18">
        <f>Bawana_NG!S18</f>
        <v>31.04</v>
      </c>
      <c r="J18">
        <f>Bawana_RLNG!S18</f>
        <v>0</v>
      </c>
      <c r="K18">
        <f>Bawana_Spot!S18</f>
        <v>14.548787601033249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38.53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1.1409903875810856</v>
      </c>
      <c r="AD18">
        <f t="shared" si="1"/>
        <v>128.51700820117861</v>
      </c>
      <c r="AE18">
        <f>'IDT-1'!E18</f>
        <v>0</v>
      </c>
      <c r="AF18" s="26"/>
      <c r="AG18">
        <f t="shared" si="2"/>
        <v>128.51700820117861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1.8002272727272728</v>
      </c>
      <c r="F19">
        <f>GT_Spot!S19</f>
        <v>0</v>
      </c>
      <c r="G19">
        <f>PPCL_NG!S19</f>
        <v>18.79</v>
      </c>
      <c r="H19">
        <f>PPCL_Spot!S19</f>
        <v>25</v>
      </c>
      <c r="I19">
        <f>Bawana_NG!S19</f>
        <v>31.04</v>
      </c>
      <c r="J19">
        <f>Bawana_RLNG!S19</f>
        <v>0</v>
      </c>
      <c r="K19">
        <f>Bawana_Spot!S19</f>
        <v>14.029999999999998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0.79781000000000002</v>
      </c>
      <c r="AD19">
        <f t="shared" si="1"/>
        <v>89.862417272727271</v>
      </c>
      <c r="AE19">
        <f>'IDT-1'!E19</f>
        <v>0</v>
      </c>
      <c r="AF19" s="26"/>
      <c r="AG19">
        <f t="shared" si="2"/>
        <v>89.862417272727271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1.8002272727272728</v>
      </c>
      <c r="F20">
        <f>GT_Spot!S20</f>
        <v>0</v>
      </c>
      <c r="G20">
        <f>PPCL_NG!S20</f>
        <v>18.79</v>
      </c>
      <c r="H20">
        <f>PPCL_Spot!S20</f>
        <v>25</v>
      </c>
      <c r="I20">
        <f>Bawana_NG!S20</f>
        <v>31.04</v>
      </c>
      <c r="J20">
        <f>Bawana_RLNG!S20</f>
        <v>0</v>
      </c>
      <c r="K20">
        <f>Bawana_Spot!S20</f>
        <v>14.548787601033249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33.880000000000003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1.1005193308890928</v>
      </c>
      <c r="AD20">
        <f t="shared" si="1"/>
        <v>123.95849554287143</v>
      </c>
      <c r="AE20">
        <f>'IDT-1'!E20</f>
        <v>0</v>
      </c>
      <c r="AF20" s="26"/>
      <c r="AG20">
        <f t="shared" si="2"/>
        <v>123.95849554287143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25</v>
      </c>
      <c r="I21">
        <f>Bawana_NG!S21</f>
        <v>31.04</v>
      </c>
      <c r="J21">
        <f>Bawana_RLNG!S21</f>
        <v>0</v>
      </c>
      <c r="K21">
        <f>Bawana_Spot!S21</f>
        <v>14.548787601033249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33.880000000000003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1.103257952503008</v>
      </c>
      <c r="AD21">
        <f t="shared" si="1"/>
        <v>124.26696392283878</v>
      </c>
      <c r="AE21">
        <f>'IDT-1'!E21</f>
        <v>0</v>
      </c>
      <c r="AF21" s="26"/>
      <c r="AG21">
        <f t="shared" si="2"/>
        <v>124.26696392283878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25</v>
      </c>
      <c r="I22">
        <f>Bawana_NG!S22</f>
        <v>31.04</v>
      </c>
      <c r="J22">
        <f>Bawana_RLNG!S22</f>
        <v>0</v>
      </c>
      <c r="K22">
        <f>Bawana_Spot!S22</f>
        <v>14.548787601033249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33.880000000000003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1.103257952503008</v>
      </c>
      <c r="AD22">
        <f t="shared" si="1"/>
        <v>124.26696392283878</v>
      </c>
      <c r="AE22">
        <f>'IDT-1'!E22</f>
        <v>0</v>
      </c>
      <c r="AF22" s="26"/>
      <c r="AG22">
        <f t="shared" si="2"/>
        <v>124.26696392283878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25</v>
      </c>
      <c r="I23">
        <f>Bawana_NG!S23</f>
        <v>31.04</v>
      </c>
      <c r="J23">
        <f>Bawana_RLNG!S23</f>
        <v>0</v>
      </c>
      <c r="K23">
        <f>Bawana_Spot!S23</f>
        <v>14.548787601033249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0.80511395250300777</v>
      </c>
      <c r="AD23">
        <f t="shared" si="1"/>
        <v>90.685107922838782</v>
      </c>
      <c r="AE23">
        <f>'IDT-1'!E23</f>
        <v>0</v>
      </c>
      <c r="AF23" s="26"/>
      <c r="AG23">
        <f t="shared" si="2"/>
        <v>90.685107922838782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25</v>
      </c>
      <c r="I24">
        <f>Bawana_NG!S24</f>
        <v>31.04</v>
      </c>
      <c r="J24">
        <f>Bawana_RLNG!S24</f>
        <v>0</v>
      </c>
      <c r="K24">
        <f>Bawana_Spot!S24</f>
        <v>14.548787601033249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29.04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1.0606659525030078</v>
      </c>
      <c r="AD24">
        <f t="shared" si="1"/>
        <v>119.46955592283879</v>
      </c>
      <c r="AE24">
        <f>'IDT-1'!E24</f>
        <v>0</v>
      </c>
      <c r="AF24" s="26"/>
      <c r="AG24">
        <f t="shared" si="2"/>
        <v>119.46955592283879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25</v>
      </c>
      <c r="I25">
        <f>Bawana_NG!S25</f>
        <v>31.04</v>
      </c>
      <c r="J25">
        <f>Bawana_RLNG!S25</f>
        <v>0</v>
      </c>
      <c r="K25">
        <f>Bawana_Spot!S25</f>
        <v>13.89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29.04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1.0548686216139151</v>
      </c>
      <c r="AD25">
        <f t="shared" si="1"/>
        <v>118.81656565269462</v>
      </c>
      <c r="AE25">
        <f>'IDT-1'!E25</f>
        <v>0</v>
      </c>
      <c r="AF25" s="26"/>
      <c r="AG25">
        <f t="shared" si="2"/>
        <v>118.81656565269462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25</v>
      </c>
      <c r="I26">
        <f>Bawana_NG!S26</f>
        <v>31.04</v>
      </c>
      <c r="J26">
        <f>Bawana_RLNG!S26</f>
        <v>0</v>
      </c>
      <c r="K26">
        <f>Bawana_Spot!S26</f>
        <v>14.548787601033249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29.04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1.0606659525030078</v>
      </c>
      <c r="AD26">
        <f t="shared" si="1"/>
        <v>119.46955592283879</v>
      </c>
      <c r="AE26">
        <f>'IDT-1'!E26</f>
        <v>0</v>
      </c>
      <c r="AF26" s="26"/>
      <c r="AG26">
        <f t="shared" si="2"/>
        <v>119.46955592283879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1.6351573575276439</v>
      </c>
      <c r="F27">
        <f>GT_Spot!S27</f>
        <v>0</v>
      </c>
      <c r="G27">
        <f>PPCL_NG!S27</f>
        <v>18.79</v>
      </c>
      <c r="H27">
        <f>PPCL_Spot!S27</f>
        <v>25</v>
      </c>
      <c r="I27">
        <f>Bawana_NG!S27</f>
        <v>31.04</v>
      </c>
      <c r="J27">
        <f>Bawana_RLNG!S27</f>
        <v>0</v>
      </c>
      <c r="K27">
        <f>Bawana_Spot!S27</f>
        <v>14.548787601033249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0.80092271563533579</v>
      </c>
      <c r="AD27">
        <f t="shared" si="1"/>
        <v>90.213022242925547</v>
      </c>
      <c r="AE27">
        <f>'IDT-1'!E27</f>
        <v>0</v>
      </c>
      <c r="AF27" s="26"/>
      <c r="AG27">
        <f t="shared" si="2"/>
        <v>90.213022242925547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1.6351573575276439</v>
      </c>
      <c r="F28">
        <f>GT_Spot!S28</f>
        <v>0</v>
      </c>
      <c r="G28">
        <f>PPCL_NG!S28</f>
        <v>18.79</v>
      </c>
      <c r="H28">
        <f>PPCL_Spot!S28</f>
        <v>25</v>
      </c>
      <c r="I28">
        <f>Bawana_NG!S28</f>
        <v>31.04</v>
      </c>
      <c r="J28">
        <f>Bawana_RLNG!S28</f>
        <v>0</v>
      </c>
      <c r="K28">
        <f>Bawana_Spot!S28</f>
        <v>14.548787601033249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29.04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1.0564747156353358</v>
      </c>
      <c r="AD28">
        <f t="shared" si="1"/>
        <v>118.99747024292556</v>
      </c>
      <c r="AE28">
        <f>'IDT-1'!E28</f>
        <v>0</v>
      </c>
      <c r="AF28" s="26"/>
      <c r="AG28">
        <f t="shared" si="2"/>
        <v>118.99747024292556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1.6351573575276439</v>
      </c>
      <c r="F29">
        <f>GT_Spot!S29</f>
        <v>0</v>
      </c>
      <c r="G29">
        <f>PPCL_NG!S29</f>
        <v>18.79</v>
      </c>
      <c r="H29">
        <f>PPCL_Spot!S29</f>
        <v>25</v>
      </c>
      <c r="I29">
        <f>Bawana_NG!S29</f>
        <v>31.04</v>
      </c>
      <c r="J29">
        <f>Bawana_RLNG!S29</f>
        <v>0</v>
      </c>
      <c r="K29">
        <f>Bawana_Spot!S29</f>
        <v>14.548787601033249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29.04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1.0564747156353358</v>
      </c>
      <c r="AD29">
        <f t="shared" si="1"/>
        <v>118.99747024292556</v>
      </c>
      <c r="AE29">
        <f>'IDT-1'!E29</f>
        <v>0</v>
      </c>
      <c r="AF29" s="26"/>
      <c r="AG29">
        <f t="shared" si="2"/>
        <v>118.99747024292556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1.6351573575276439</v>
      </c>
      <c r="F30">
        <f>GT_Spot!S30</f>
        <v>0</v>
      </c>
      <c r="G30">
        <f>PPCL_NG!S30</f>
        <v>18.79</v>
      </c>
      <c r="H30">
        <f>PPCL_Spot!S30</f>
        <v>25</v>
      </c>
      <c r="I30">
        <f>Bawana_NG!S30</f>
        <v>31.04</v>
      </c>
      <c r="J30">
        <f>Bawana_RLNG!S30</f>
        <v>0</v>
      </c>
      <c r="K30">
        <f>Bawana_Spot!S30</f>
        <v>14.548787601033249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29.04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1.0564747156353358</v>
      </c>
      <c r="AD30">
        <f t="shared" si="1"/>
        <v>118.99747024292556</v>
      </c>
      <c r="AE30">
        <f>'IDT-1'!E30</f>
        <v>0</v>
      </c>
      <c r="AF30" s="26"/>
      <c r="AG30">
        <f t="shared" si="2"/>
        <v>118.99747024292556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1.6351573575276439</v>
      </c>
      <c r="F31">
        <f>GT_Spot!S31</f>
        <v>0</v>
      </c>
      <c r="G31">
        <f>PPCL_NG!S31</f>
        <v>18.79</v>
      </c>
      <c r="H31">
        <f>PPCL_Spot!S31</f>
        <v>25</v>
      </c>
      <c r="I31">
        <f>Bawana_NG!S31</f>
        <v>31.04</v>
      </c>
      <c r="J31">
        <f>Bawana_RLNG!S31</f>
        <v>0</v>
      </c>
      <c r="K31">
        <f>Bawana_Spot!S31</f>
        <v>14.418829070239543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0.7997790805643511</v>
      </c>
      <c r="AD31">
        <f t="shared" si="1"/>
        <v>90.08420734720282</v>
      </c>
      <c r="AE31">
        <f>'IDT-1'!E31</f>
        <v>0</v>
      </c>
      <c r="AF31" s="26"/>
      <c r="AG31">
        <f t="shared" si="2"/>
        <v>90.08420734720282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25</v>
      </c>
      <c r="I32">
        <f>Bawana_NG!S32</f>
        <v>31.04</v>
      </c>
      <c r="J32">
        <f>Bawana_RLNG!S32</f>
        <v>0</v>
      </c>
      <c r="K32">
        <f>Bawana_Spot!S32</f>
        <v>14.548787601033249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29.04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1.103257952503008</v>
      </c>
      <c r="AD32">
        <f t="shared" si="1"/>
        <v>124.26696392283878</v>
      </c>
      <c r="AE32">
        <f>'IDT-1'!E32</f>
        <v>0</v>
      </c>
      <c r="AF32" s="26"/>
      <c r="AG32">
        <f t="shared" si="2"/>
        <v>124.26696392283878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2.1114342743085261</v>
      </c>
      <c r="F33">
        <f>GT_Spot!S33</f>
        <v>0</v>
      </c>
      <c r="G33">
        <f>PPCL_NG!S33</f>
        <v>18.79</v>
      </c>
      <c r="H33">
        <f>PPCL_Spot!S33</f>
        <v>25</v>
      </c>
      <c r="I33">
        <f>Bawana_NG!S33</f>
        <v>31.04</v>
      </c>
      <c r="J33">
        <f>Bawana_RLNG!S33</f>
        <v>0</v>
      </c>
      <c r="K33">
        <f>Bawana_Spot!S33</f>
        <v>14.548787601033249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29.04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1.1458499525030079</v>
      </c>
      <c r="AD33">
        <f t="shared" si="1"/>
        <v>129.0643719228388</v>
      </c>
      <c r="AE33">
        <f>'IDT-1'!E33</f>
        <v>0</v>
      </c>
      <c r="AF33" s="26"/>
      <c r="AG33">
        <f t="shared" si="2"/>
        <v>129.0643719228388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2.1114342743085261</v>
      </c>
      <c r="F34">
        <f>GT_Spot!S34</f>
        <v>0</v>
      </c>
      <c r="G34">
        <f>PPCL_NG!S34</f>
        <v>18.79</v>
      </c>
      <c r="H34">
        <f>PPCL_Spot!S34</f>
        <v>25</v>
      </c>
      <c r="I34">
        <f>Bawana_NG!S34</f>
        <v>31.04</v>
      </c>
      <c r="J34">
        <f>Bawana_RLNG!S34</f>
        <v>0</v>
      </c>
      <c r="K34">
        <f>Bawana_Spot!S34</f>
        <v>14.548787601033249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19.36</v>
      </c>
      <c r="AB34" s="117">
        <f>-STOA!Q34</f>
        <v>0</v>
      </c>
      <c r="AC34">
        <f t="shared" si="0"/>
        <v>0.97548195250300784</v>
      </c>
      <c r="AD34">
        <f t="shared" si="1"/>
        <v>109.87473992283878</v>
      </c>
      <c r="AE34">
        <f>'IDT-1'!E34</f>
        <v>0</v>
      </c>
      <c r="AF34" s="26"/>
      <c r="AG34">
        <f t="shared" si="2"/>
        <v>109.87473992283878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25</v>
      </c>
      <c r="I35">
        <f>Bawana_NG!S35</f>
        <v>31.04</v>
      </c>
      <c r="J35">
        <f>Bawana_RLNG!S35</f>
        <v>0</v>
      </c>
      <c r="K35">
        <f>Bawana_Spot!S35</f>
        <v>14.548787601033249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19.36</v>
      </c>
      <c r="Z35" s="75">
        <f>IEX!Q35</f>
        <v>0</v>
      </c>
      <c r="AA35" s="117">
        <f>STOA!K35</f>
        <v>19.36</v>
      </c>
      <c r="AB35" s="117">
        <f>-STOA!Q35</f>
        <v>0</v>
      </c>
      <c r="AC35">
        <f t="shared" si="0"/>
        <v>1.1458499525030079</v>
      </c>
      <c r="AD35">
        <f t="shared" si="1"/>
        <v>129.0643719228388</v>
      </c>
      <c r="AE35">
        <f>'IDT-1'!E35</f>
        <v>0</v>
      </c>
      <c r="AF35" s="26"/>
      <c r="AG35">
        <f t="shared" si="2"/>
        <v>129.0643719228388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2.1114342743085261</v>
      </c>
      <c r="F36">
        <f>GT_Spot!S36</f>
        <v>0</v>
      </c>
      <c r="G36">
        <f>PPCL_NG!S36</f>
        <v>18.79</v>
      </c>
      <c r="H36">
        <f>PPCL_Spot!S36</f>
        <v>25</v>
      </c>
      <c r="I36">
        <f>Bawana_NG!S36</f>
        <v>31.04</v>
      </c>
      <c r="J36">
        <f>Bawana_RLNG!S36</f>
        <v>0</v>
      </c>
      <c r="K36">
        <f>Bawana_Spot!S36</f>
        <v>14.548787601033249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19.36</v>
      </c>
      <c r="Z36" s="75">
        <f>IEX!Q36</f>
        <v>0</v>
      </c>
      <c r="AA36" s="117">
        <f>STOA!K36</f>
        <v>19.36</v>
      </c>
      <c r="AB36" s="117">
        <f>-STOA!Q36</f>
        <v>0</v>
      </c>
      <c r="AC36">
        <f t="shared" si="0"/>
        <v>1.1458499525030079</v>
      </c>
      <c r="AD36">
        <f t="shared" si="1"/>
        <v>129.0643719228388</v>
      </c>
      <c r="AE36">
        <f>'IDT-1'!E36</f>
        <v>0</v>
      </c>
      <c r="AF36" s="26"/>
      <c r="AG36">
        <f t="shared" si="2"/>
        <v>129.0643719228388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2.1114342743085261</v>
      </c>
      <c r="F37">
        <f>GT_Spot!S37</f>
        <v>0</v>
      </c>
      <c r="G37">
        <f>PPCL_NG!S37</f>
        <v>18.79</v>
      </c>
      <c r="H37">
        <f>PPCL_Spot!S37</f>
        <v>25</v>
      </c>
      <c r="I37">
        <f>Bawana_NG!S37</f>
        <v>31.04</v>
      </c>
      <c r="J37">
        <f>Bawana_RLNG!S37</f>
        <v>0</v>
      </c>
      <c r="K37">
        <f>Bawana_Spot!S37</f>
        <v>14.548787601033249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19.36</v>
      </c>
      <c r="AB37" s="117">
        <f>-STOA!Q37</f>
        <v>0</v>
      </c>
      <c r="AC37">
        <f t="shared" si="0"/>
        <v>0.97548195250300784</v>
      </c>
      <c r="AD37">
        <f t="shared" si="1"/>
        <v>109.87473992283878</v>
      </c>
      <c r="AE37">
        <f>'IDT-1'!E37</f>
        <v>0</v>
      </c>
      <c r="AF37" s="26"/>
      <c r="AG37">
        <f t="shared" si="2"/>
        <v>109.87473992283878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2.1114342743085261</v>
      </c>
      <c r="F38">
        <f>GT_Spot!S38</f>
        <v>0</v>
      </c>
      <c r="G38">
        <f>PPCL_NG!S38</f>
        <v>18.79</v>
      </c>
      <c r="H38">
        <f>PPCL_Spot!S38</f>
        <v>25</v>
      </c>
      <c r="I38">
        <f>Bawana_NG!S38</f>
        <v>31.04</v>
      </c>
      <c r="J38">
        <f>Bawana_RLNG!S38</f>
        <v>0</v>
      </c>
      <c r="K38">
        <f>Bawana_Spot!S38</f>
        <v>14.548787601033249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19.36</v>
      </c>
      <c r="Z38" s="75">
        <f>IEX!Q38</f>
        <v>0</v>
      </c>
      <c r="AA38" s="117">
        <f>STOA!K38</f>
        <v>19.36</v>
      </c>
      <c r="AB38" s="117">
        <f>-STOA!Q38</f>
        <v>0</v>
      </c>
      <c r="AC38">
        <f t="shared" si="0"/>
        <v>1.1458499525030079</v>
      </c>
      <c r="AD38">
        <f t="shared" si="1"/>
        <v>129.0643719228388</v>
      </c>
      <c r="AE38">
        <f>'IDT-1'!E38</f>
        <v>0</v>
      </c>
      <c r="AF38" s="26"/>
      <c r="AG38">
        <f t="shared" si="2"/>
        <v>129.0643719228388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25</v>
      </c>
      <c r="I39">
        <f>Bawana_NG!S39</f>
        <v>31.04</v>
      </c>
      <c r="J39">
        <f>Bawana_RLNG!S39</f>
        <v>0</v>
      </c>
      <c r="K39">
        <f>Bawana_Spot!S39</f>
        <v>14.548787601033249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19.36</v>
      </c>
      <c r="Z39" s="75">
        <f>IEX!Q39</f>
        <v>0</v>
      </c>
      <c r="AA39" s="117">
        <f>STOA!K39</f>
        <v>29.04</v>
      </c>
      <c r="AB39" s="117">
        <f>-STOA!Q39</f>
        <v>0</v>
      </c>
      <c r="AC39">
        <f t="shared" si="0"/>
        <v>1.2308773742309802</v>
      </c>
      <c r="AD39">
        <f t="shared" si="1"/>
        <v>138.64155151565313</v>
      </c>
      <c r="AE39">
        <f>'IDT-1'!E39</f>
        <v>0</v>
      </c>
      <c r="AF39" s="26"/>
      <c r="AG39">
        <f t="shared" si="2"/>
        <v>138.64155151565313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25</v>
      </c>
      <c r="I40">
        <f>Bawana_NG!S40</f>
        <v>31.04</v>
      </c>
      <c r="J40">
        <f>Bawana_RLNG!S40</f>
        <v>0</v>
      </c>
      <c r="K40">
        <f>Bawana_Spot!S40</f>
        <v>14.548787601033249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19.36</v>
      </c>
      <c r="Z40" s="75">
        <f>IEX!Q40</f>
        <v>0</v>
      </c>
      <c r="AA40" s="117">
        <f>STOA!K40</f>
        <v>29.04</v>
      </c>
      <c r="AB40" s="117">
        <f>-STOA!Q40</f>
        <v>0</v>
      </c>
      <c r="AC40">
        <f t="shared" si="0"/>
        <v>1.2308773742309802</v>
      </c>
      <c r="AD40">
        <f t="shared" si="1"/>
        <v>138.64155151565313</v>
      </c>
      <c r="AE40">
        <f>'IDT-1'!E40</f>
        <v>0</v>
      </c>
      <c r="AF40" s="26"/>
      <c r="AG40">
        <f t="shared" si="2"/>
        <v>138.64155151565313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25</v>
      </c>
      <c r="I41">
        <f>Bawana_NG!S41</f>
        <v>31.04</v>
      </c>
      <c r="J41">
        <f>Bawana_RLNG!S41</f>
        <v>0</v>
      </c>
      <c r="K41">
        <f>Bawana_Spot!S41</f>
        <v>14.548787601033249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29.04</v>
      </c>
      <c r="AB41" s="117">
        <f>-STOA!Q41</f>
        <v>0</v>
      </c>
      <c r="AC41">
        <f t="shared" si="0"/>
        <v>1.0605093742309804</v>
      </c>
      <c r="AD41">
        <f t="shared" si="1"/>
        <v>119.45191951565315</v>
      </c>
      <c r="AE41">
        <f>'IDT-1'!E41</f>
        <v>0</v>
      </c>
      <c r="AF41" s="26"/>
      <c r="AG41">
        <f t="shared" si="2"/>
        <v>119.45191951565315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2.0940416788963896</v>
      </c>
      <c r="F42">
        <f>GT_Spot!S42</f>
        <v>0</v>
      </c>
      <c r="G42">
        <f>PPCL_NG!S42</f>
        <v>18.79</v>
      </c>
      <c r="H42">
        <f>PPCL_Spot!S42</f>
        <v>25</v>
      </c>
      <c r="I42">
        <f>Bawana_NG!S42</f>
        <v>31.04</v>
      </c>
      <c r="J42">
        <f>Bawana_RLNG!S42</f>
        <v>0</v>
      </c>
      <c r="K42">
        <f>Bawana_Spot!S42</f>
        <v>14.548787601033249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19.36</v>
      </c>
      <c r="Z42" s="75">
        <f>IEX!Q42</f>
        <v>0</v>
      </c>
      <c r="AA42" s="117">
        <f>STOA!K42</f>
        <v>29.04</v>
      </c>
      <c r="AB42" s="117">
        <f>-STOA!Q42</f>
        <v>0</v>
      </c>
      <c r="AC42">
        <f t="shared" si="0"/>
        <v>1.2308808976633809</v>
      </c>
      <c r="AD42">
        <f t="shared" si="1"/>
        <v>138.64194838226626</v>
      </c>
      <c r="AE42">
        <f>'IDT-1'!E42</f>
        <v>0</v>
      </c>
      <c r="AF42" s="26"/>
      <c r="AG42">
        <f t="shared" si="2"/>
        <v>138.64194838226626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1.58</v>
      </c>
      <c r="F43">
        <f>GT_Spot!S43</f>
        <v>0</v>
      </c>
      <c r="G43">
        <f>PPCL_NG!S43</f>
        <v>18.79</v>
      </c>
      <c r="H43">
        <f>PPCL_Spot!S43</f>
        <v>22.74</v>
      </c>
      <c r="I43">
        <f>Bawana_NG!S43</f>
        <v>31.04</v>
      </c>
      <c r="J43">
        <f>Bawana_RLNG!S43</f>
        <v>0</v>
      </c>
      <c r="K43">
        <f>Bawana_Spot!S43</f>
        <v>14.548787601033249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19.36</v>
      </c>
      <c r="Z43" s="75">
        <f>IEX!Q43</f>
        <v>0</v>
      </c>
      <c r="AA43" s="117">
        <f>STOA!K43</f>
        <v>34.85</v>
      </c>
      <c r="AB43" s="117">
        <f>-STOA!Q43</f>
        <v>0</v>
      </c>
      <c r="AC43">
        <f t="shared" si="0"/>
        <v>1.2575973308890926</v>
      </c>
      <c r="AD43">
        <f t="shared" si="1"/>
        <v>141.65119027014416</v>
      </c>
      <c r="AE43">
        <f>'IDT-1'!E43</f>
        <v>0</v>
      </c>
      <c r="AF43" s="26"/>
      <c r="AG43">
        <f t="shared" si="2"/>
        <v>141.65119027014416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2.0940416788963896</v>
      </c>
      <c r="F44">
        <f>GT_Spot!S44</f>
        <v>0</v>
      </c>
      <c r="G44">
        <f>PPCL_NG!S44</f>
        <v>18.79</v>
      </c>
      <c r="H44">
        <f>PPCL_Spot!S44</f>
        <v>25</v>
      </c>
      <c r="I44">
        <f>Bawana_NG!S44</f>
        <v>31.04</v>
      </c>
      <c r="J44">
        <f>Bawana_RLNG!S44</f>
        <v>0</v>
      </c>
      <c r="K44">
        <f>Bawana_Spot!S44</f>
        <v>14.548787601033249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19.350000000000001</v>
      </c>
      <c r="Z44" s="75">
        <f>IEX!Q44</f>
        <v>0</v>
      </c>
      <c r="AA44" s="117">
        <f>STOA!K44</f>
        <v>34.85</v>
      </c>
      <c r="AB44" s="117">
        <f>-STOA!Q44</f>
        <v>0</v>
      </c>
      <c r="AC44">
        <f t="shared" si="0"/>
        <v>1.2819208976633809</v>
      </c>
      <c r="AD44">
        <f t="shared" si="1"/>
        <v>144.39090838226625</v>
      </c>
      <c r="AE44">
        <f>'IDT-1'!E44</f>
        <v>0</v>
      </c>
      <c r="AF44" s="26"/>
      <c r="AG44">
        <f t="shared" si="2"/>
        <v>144.39090838226625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1.58</v>
      </c>
      <c r="F45">
        <f>GT_Spot!S45</f>
        <v>0</v>
      </c>
      <c r="G45">
        <f>PPCL_NG!S45</f>
        <v>18.79</v>
      </c>
      <c r="H45">
        <f>PPCL_Spot!S45</f>
        <v>22.2</v>
      </c>
      <c r="I45">
        <f>Bawana_NG!S45</f>
        <v>31.04</v>
      </c>
      <c r="J45">
        <f>Bawana_RLNG!S45</f>
        <v>0</v>
      </c>
      <c r="K45">
        <f>Bawana_Spot!S45</f>
        <v>14.548787601033249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24.2</v>
      </c>
      <c r="Z45" s="75">
        <f>IEX!Q45</f>
        <v>0</v>
      </c>
      <c r="AA45" s="117">
        <f>STOA!K45</f>
        <v>34.85</v>
      </c>
      <c r="AB45" s="117">
        <f>-STOA!Q45</f>
        <v>0</v>
      </c>
      <c r="AC45">
        <f t="shared" si="0"/>
        <v>1.2954373308890925</v>
      </c>
      <c r="AD45">
        <f t="shared" si="1"/>
        <v>145.91335027014415</v>
      </c>
      <c r="AE45">
        <f>'IDT-1'!E45</f>
        <v>0</v>
      </c>
      <c r="AF45" s="26"/>
      <c r="AG45">
        <f t="shared" si="2"/>
        <v>145.91335027014415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2.0940416788963896</v>
      </c>
      <c r="F46">
        <f>GT_Spot!S46</f>
        <v>0</v>
      </c>
      <c r="G46">
        <f>PPCL_NG!S46</f>
        <v>18.79</v>
      </c>
      <c r="H46">
        <f>PPCL_Spot!S46</f>
        <v>25</v>
      </c>
      <c r="I46">
        <f>Bawana_NG!S46</f>
        <v>31.04</v>
      </c>
      <c r="J46">
        <f>Bawana_RLNG!S46</f>
        <v>0</v>
      </c>
      <c r="K46">
        <f>Bawana_Spot!S46</f>
        <v>14.548787601033249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34.85</v>
      </c>
      <c r="AB46" s="117">
        <f>-STOA!Q46</f>
        <v>0</v>
      </c>
      <c r="AC46">
        <f t="shared" si="0"/>
        <v>1.1116408976633809</v>
      </c>
      <c r="AD46">
        <f t="shared" si="1"/>
        <v>125.21118838226626</v>
      </c>
      <c r="AE46">
        <f>'IDT-1'!E46</f>
        <v>0</v>
      </c>
      <c r="AF46" s="26"/>
      <c r="AG46">
        <f t="shared" si="2"/>
        <v>125.21118838226626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2.0938331318016927</v>
      </c>
      <c r="F47">
        <f>GT_Spot!S47</f>
        <v>0</v>
      </c>
      <c r="G47">
        <f>PPCL_NG!S47</f>
        <v>18.79</v>
      </c>
      <c r="H47">
        <f>PPCL_Spot!S47</f>
        <v>25</v>
      </c>
      <c r="I47">
        <f>Bawana_NG!S47</f>
        <v>31.04</v>
      </c>
      <c r="J47">
        <f>Bawana_RLNG!S47</f>
        <v>0</v>
      </c>
      <c r="K47">
        <f>Bawana_Spot!S47</f>
        <v>14.548787601033249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29.03</v>
      </c>
      <c r="Z47" s="75">
        <f>IEX!Q47</f>
        <v>0</v>
      </c>
      <c r="AA47" s="117">
        <f>STOA!K47</f>
        <v>39.690000000000005</v>
      </c>
      <c r="AB47" s="117">
        <f>-STOA!Q47</f>
        <v>0</v>
      </c>
      <c r="AC47">
        <f t="shared" si="0"/>
        <v>1.4096950624489477</v>
      </c>
      <c r="AD47">
        <f t="shared" si="1"/>
        <v>158.78292567038602</v>
      </c>
      <c r="AE47">
        <f>'IDT-1'!E47</f>
        <v>0</v>
      </c>
      <c r="AF47" s="26"/>
      <c r="AG47">
        <f t="shared" si="2"/>
        <v>158.78292567038602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2.0938331318016927</v>
      </c>
      <c r="F48">
        <f>GT_Spot!S48</f>
        <v>0</v>
      </c>
      <c r="G48">
        <f>PPCL_NG!S48</f>
        <v>18.79</v>
      </c>
      <c r="H48">
        <f>PPCL_Spot!S48</f>
        <v>25</v>
      </c>
      <c r="I48">
        <f>Bawana_NG!S48</f>
        <v>31.04</v>
      </c>
      <c r="J48">
        <f>Bawana_RLNG!S48</f>
        <v>0</v>
      </c>
      <c r="K48">
        <f>Bawana_Spot!S48</f>
        <v>14.548787601033249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39.690000000000005</v>
      </c>
      <c r="AB48" s="117">
        <f>-STOA!Q48</f>
        <v>0</v>
      </c>
      <c r="AC48">
        <f t="shared" si="0"/>
        <v>1.1542310624489478</v>
      </c>
      <c r="AD48">
        <f t="shared" si="1"/>
        <v>130.00838967038601</v>
      </c>
      <c r="AE48">
        <f>'IDT-1'!E48</f>
        <v>0</v>
      </c>
      <c r="AF48" s="26"/>
      <c r="AG48">
        <f t="shared" si="2"/>
        <v>130.00838967038601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2.0938331318016927</v>
      </c>
      <c r="F49">
        <f>GT_Spot!S49</f>
        <v>0</v>
      </c>
      <c r="G49">
        <f>PPCL_NG!S49</f>
        <v>18.79</v>
      </c>
      <c r="H49">
        <f>PPCL_Spot!S49</f>
        <v>25</v>
      </c>
      <c r="I49">
        <f>Bawana_NG!S49</f>
        <v>31.04</v>
      </c>
      <c r="J49">
        <f>Bawana_RLNG!S49</f>
        <v>0</v>
      </c>
      <c r="K49">
        <f>Bawana_Spot!S49</f>
        <v>14.548787601033249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33.880000000000003</v>
      </c>
      <c r="Z49" s="75">
        <f>IEX!Q49</f>
        <v>0</v>
      </c>
      <c r="AA49" s="117">
        <f>STOA!K49</f>
        <v>39.690000000000005</v>
      </c>
      <c r="AB49" s="117">
        <f>-STOA!Q49</f>
        <v>0</v>
      </c>
      <c r="AC49">
        <f t="shared" si="0"/>
        <v>1.4523750624489478</v>
      </c>
      <c r="AD49">
        <f t="shared" si="1"/>
        <v>163.59024567038603</v>
      </c>
      <c r="AE49">
        <f>'IDT-1'!E49</f>
        <v>0</v>
      </c>
      <c r="AF49" s="26"/>
      <c r="AG49">
        <f t="shared" si="2"/>
        <v>163.59024567038603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2.0938331318016927</v>
      </c>
      <c r="F50">
        <f>GT_Spot!S50</f>
        <v>0</v>
      </c>
      <c r="G50">
        <f>PPCL_NG!S50</f>
        <v>18.79</v>
      </c>
      <c r="H50">
        <f>PPCL_Spot!S50</f>
        <v>25</v>
      </c>
      <c r="I50">
        <f>Bawana_NG!S50</f>
        <v>31.04</v>
      </c>
      <c r="J50">
        <f>Bawana_RLNG!S50</f>
        <v>0</v>
      </c>
      <c r="K50">
        <f>Bawana_Spot!S50</f>
        <v>14.548787601033249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39.690000000000005</v>
      </c>
      <c r="AB50" s="117">
        <f>-STOA!Q50</f>
        <v>0</v>
      </c>
      <c r="AC50">
        <f t="shared" si="0"/>
        <v>1.1542310624489478</v>
      </c>
      <c r="AD50">
        <f t="shared" si="1"/>
        <v>130.00838967038601</v>
      </c>
      <c r="AE50">
        <f>'IDT-1'!E50</f>
        <v>0</v>
      </c>
      <c r="AF50" s="26"/>
      <c r="AG50">
        <f t="shared" si="2"/>
        <v>130.00838967038601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2.0938331318016927</v>
      </c>
      <c r="F51">
        <f>GT_Spot!S51</f>
        <v>0</v>
      </c>
      <c r="G51">
        <f>PPCL_NG!S51</f>
        <v>18.79</v>
      </c>
      <c r="H51">
        <f>PPCL_Spot!S51</f>
        <v>25</v>
      </c>
      <c r="I51">
        <f>Bawana_NG!S51</f>
        <v>31.04</v>
      </c>
      <c r="J51">
        <f>Bawana_RLNG!S51</f>
        <v>0</v>
      </c>
      <c r="K51">
        <f>Bawana_Spot!S51</f>
        <v>14.551212601050088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54.21</v>
      </c>
      <c r="AB51" s="117">
        <f>-STOA!Q51</f>
        <v>0</v>
      </c>
      <c r="AC51">
        <f t="shared" si="0"/>
        <v>1.2820284024490958</v>
      </c>
      <c r="AD51">
        <f t="shared" si="1"/>
        <v>144.40301733040269</v>
      </c>
      <c r="AE51">
        <f>'IDT-1'!E51</f>
        <v>0</v>
      </c>
      <c r="AF51" s="26"/>
      <c r="AG51">
        <f t="shared" si="2"/>
        <v>144.40301733040269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2.0938331318016927</v>
      </c>
      <c r="F52">
        <f>GT_Spot!S52</f>
        <v>0</v>
      </c>
      <c r="G52">
        <f>PPCL_NG!S52</f>
        <v>18.79</v>
      </c>
      <c r="H52">
        <f>PPCL_Spot!S52</f>
        <v>25</v>
      </c>
      <c r="I52">
        <f>Bawana_NG!S52</f>
        <v>31.04</v>
      </c>
      <c r="J52">
        <f>Bawana_RLNG!S52</f>
        <v>0</v>
      </c>
      <c r="K52">
        <f>Bawana_Spot!S52</f>
        <v>14.551212601050088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24.19</v>
      </c>
      <c r="Z52" s="75">
        <f>IEX!Q52</f>
        <v>0</v>
      </c>
      <c r="AA52" s="117">
        <f>STOA!K52</f>
        <v>54.21</v>
      </c>
      <c r="AB52" s="117">
        <f>-STOA!Q52</f>
        <v>0</v>
      </c>
      <c r="AC52">
        <f t="shared" si="0"/>
        <v>1.4949004024490957</v>
      </c>
      <c r="AD52">
        <f t="shared" si="1"/>
        <v>168.38014533040268</v>
      </c>
      <c r="AE52">
        <f>'IDT-1'!E52</f>
        <v>0</v>
      </c>
      <c r="AF52" s="26"/>
      <c r="AG52">
        <f t="shared" si="2"/>
        <v>168.38014533040268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2.0938331318016927</v>
      </c>
      <c r="F53">
        <f>GT_Spot!S53</f>
        <v>0</v>
      </c>
      <c r="G53">
        <f>PPCL_NG!S53</f>
        <v>18.79</v>
      </c>
      <c r="H53">
        <f>PPCL_Spot!S53</f>
        <v>25</v>
      </c>
      <c r="I53">
        <f>Bawana_NG!S53</f>
        <v>31.04</v>
      </c>
      <c r="J53">
        <f>Bawana_RLNG!S53</f>
        <v>0</v>
      </c>
      <c r="K53">
        <f>Bawana_Spot!S53</f>
        <v>14.551212601050088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54.21</v>
      </c>
      <c r="AB53" s="117">
        <f>-STOA!Q53</f>
        <v>0</v>
      </c>
      <c r="AC53">
        <f t="shared" si="0"/>
        <v>1.2820284024490958</v>
      </c>
      <c r="AD53">
        <f t="shared" si="1"/>
        <v>144.40301733040269</v>
      </c>
      <c r="AE53">
        <f>'IDT-1'!E53</f>
        <v>0</v>
      </c>
      <c r="AF53" s="26"/>
      <c r="AG53">
        <f t="shared" si="2"/>
        <v>144.40301733040269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2.0938331318016927</v>
      </c>
      <c r="F54">
        <f>GT_Spot!S54</f>
        <v>0</v>
      </c>
      <c r="G54">
        <f>PPCL_NG!S54</f>
        <v>18.79</v>
      </c>
      <c r="H54">
        <f>PPCL_Spot!S54</f>
        <v>25</v>
      </c>
      <c r="I54">
        <f>Bawana_NG!S54</f>
        <v>31.04</v>
      </c>
      <c r="J54">
        <f>Bawana_RLNG!S54</f>
        <v>0</v>
      </c>
      <c r="K54">
        <f>Bawana_Spot!S54</f>
        <v>14.551212601050088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29.04</v>
      </c>
      <c r="Z54" s="75">
        <f>IEX!Q54</f>
        <v>0</v>
      </c>
      <c r="AA54" s="117">
        <f>STOA!K54</f>
        <v>54.21</v>
      </c>
      <c r="AB54" s="117">
        <f>-STOA!Q54</f>
        <v>0</v>
      </c>
      <c r="AC54">
        <f t="shared" si="0"/>
        <v>1.5375804024490958</v>
      </c>
      <c r="AD54">
        <f t="shared" si="1"/>
        <v>173.18746533040269</v>
      </c>
      <c r="AE54">
        <f>'IDT-1'!E54</f>
        <v>0</v>
      </c>
      <c r="AF54" s="26"/>
      <c r="AG54">
        <f t="shared" si="2"/>
        <v>173.18746533040269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2.0938331318016927</v>
      </c>
      <c r="F55">
        <f>GT_Spot!S55</f>
        <v>0</v>
      </c>
      <c r="G55">
        <f>PPCL_NG!S55</f>
        <v>18.79</v>
      </c>
      <c r="H55">
        <f>PPCL_Spot!S55</f>
        <v>25</v>
      </c>
      <c r="I55">
        <f>Bawana_NG!S55</f>
        <v>31.04</v>
      </c>
      <c r="J55">
        <f>Bawana_RLNG!S55</f>
        <v>0</v>
      </c>
      <c r="K55">
        <f>Bawana_Spot!S55</f>
        <v>14.551212601050088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54.21</v>
      </c>
      <c r="AB55" s="117">
        <f>-STOA!Q55</f>
        <v>0</v>
      </c>
      <c r="AC55">
        <f t="shared" si="0"/>
        <v>1.2820284024490958</v>
      </c>
      <c r="AD55">
        <f t="shared" si="1"/>
        <v>144.40301733040269</v>
      </c>
      <c r="AE55">
        <f>'IDT-1'!E55</f>
        <v>0</v>
      </c>
      <c r="AF55" s="26"/>
      <c r="AG55">
        <f t="shared" si="2"/>
        <v>144.40301733040269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2.0938331318016927</v>
      </c>
      <c r="F56">
        <f>GT_Spot!S56</f>
        <v>0</v>
      </c>
      <c r="G56">
        <f>PPCL_NG!S56</f>
        <v>18.79</v>
      </c>
      <c r="H56">
        <f>PPCL_Spot!S56</f>
        <v>25</v>
      </c>
      <c r="I56">
        <f>Bawana_NG!S56</f>
        <v>31.04</v>
      </c>
      <c r="J56">
        <f>Bawana_RLNG!S56</f>
        <v>0</v>
      </c>
      <c r="K56">
        <f>Bawana_Spot!S56</f>
        <v>14.551212601050088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24.19</v>
      </c>
      <c r="Z56" s="75">
        <f>IEX!Q56</f>
        <v>0</v>
      </c>
      <c r="AA56" s="117">
        <f>STOA!K56</f>
        <v>59.04</v>
      </c>
      <c r="AB56" s="117">
        <f>-STOA!Q56</f>
        <v>0</v>
      </c>
      <c r="AC56">
        <f t="shared" si="0"/>
        <v>1.5374044024490956</v>
      </c>
      <c r="AD56">
        <f t="shared" si="1"/>
        <v>173.16764133040269</v>
      </c>
      <c r="AE56">
        <f>'IDT-1'!E56</f>
        <v>0</v>
      </c>
      <c r="AF56" s="26"/>
      <c r="AG56">
        <f t="shared" si="2"/>
        <v>173.16764133040269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2.0938331318016927</v>
      </c>
      <c r="F57">
        <f>GT_Spot!S57</f>
        <v>0</v>
      </c>
      <c r="G57">
        <f>PPCL_NG!S57</f>
        <v>18.79</v>
      </c>
      <c r="H57">
        <f>PPCL_Spot!S57</f>
        <v>25</v>
      </c>
      <c r="I57">
        <f>Bawana_NG!S57</f>
        <v>31.04</v>
      </c>
      <c r="J57">
        <f>Bawana_RLNG!S57</f>
        <v>0</v>
      </c>
      <c r="K57">
        <f>Bawana_Spot!S57</f>
        <v>14.551212601050088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59.04</v>
      </c>
      <c r="AB57" s="117">
        <f>-STOA!Q57</f>
        <v>0</v>
      </c>
      <c r="AC57">
        <f t="shared" si="0"/>
        <v>1.3245324024490956</v>
      </c>
      <c r="AD57">
        <f t="shared" si="1"/>
        <v>149.19051333040267</v>
      </c>
      <c r="AE57">
        <f>'IDT-1'!E57</f>
        <v>0</v>
      </c>
      <c r="AF57" s="26"/>
      <c r="AG57">
        <f t="shared" si="2"/>
        <v>149.19051333040267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2.0938331318016927</v>
      </c>
      <c r="F58">
        <f>GT_Spot!S58</f>
        <v>0</v>
      </c>
      <c r="G58">
        <f>PPCL_NG!S58</f>
        <v>18.79</v>
      </c>
      <c r="H58">
        <f>PPCL_Spot!S58</f>
        <v>25</v>
      </c>
      <c r="I58">
        <f>Bawana_NG!S58</f>
        <v>31.04</v>
      </c>
      <c r="J58">
        <f>Bawana_RLNG!S58</f>
        <v>0</v>
      </c>
      <c r="K58">
        <f>Bawana_Spot!S58</f>
        <v>14.551212601050088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29.04</v>
      </c>
      <c r="Z58" s="75">
        <f>IEX!Q58</f>
        <v>0</v>
      </c>
      <c r="AA58" s="117">
        <f>STOA!K58</f>
        <v>59.04</v>
      </c>
      <c r="AB58" s="117">
        <f>-STOA!Q58</f>
        <v>0</v>
      </c>
      <c r="AC58">
        <f t="shared" si="0"/>
        <v>1.5800844024490956</v>
      </c>
      <c r="AD58">
        <f t="shared" si="1"/>
        <v>177.97496133040266</v>
      </c>
      <c r="AE58">
        <f>'IDT-1'!E58</f>
        <v>0</v>
      </c>
      <c r="AF58" s="26"/>
      <c r="AG58">
        <f t="shared" si="2"/>
        <v>177.97496133040266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2.0938331318016927</v>
      </c>
      <c r="F59">
        <f>GT_Spot!S59</f>
        <v>0</v>
      </c>
      <c r="G59">
        <f>PPCL_NG!S59</f>
        <v>18.79</v>
      </c>
      <c r="H59">
        <f>PPCL_Spot!S59</f>
        <v>25</v>
      </c>
      <c r="I59">
        <f>Bawana_NG!S59</f>
        <v>31.04</v>
      </c>
      <c r="J59">
        <f>Bawana_RLNG!S59</f>
        <v>0</v>
      </c>
      <c r="K59">
        <f>Bawana_Spot!S59</f>
        <v>14.551212601050088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59.04</v>
      </c>
      <c r="AB59" s="117">
        <f>-STOA!Q59</f>
        <v>0</v>
      </c>
      <c r="AC59">
        <f t="shared" si="0"/>
        <v>1.3245324024490956</v>
      </c>
      <c r="AD59">
        <f t="shared" si="1"/>
        <v>149.19051333040267</v>
      </c>
      <c r="AE59">
        <f>'IDT-1'!E59</f>
        <v>0</v>
      </c>
      <c r="AF59" s="26"/>
      <c r="AG59">
        <f t="shared" si="2"/>
        <v>149.19051333040267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2.0237842892768079</v>
      </c>
      <c r="F60">
        <f>GT_Spot!S60</f>
        <v>0</v>
      </c>
      <c r="G60">
        <f>PPCL_NG!S60</f>
        <v>18.79</v>
      </c>
      <c r="H60">
        <f>PPCL_Spot!S60</f>
        <v>25</v>
      </c>
      <c r="I60">
        <f>Bawana_NG!S60</f>
        <v>31.04</v>
      </c>
      <c r="J60">
        <f>Bawana_RLNG!S60</f>
        <v>0</v>
      </c>
      <c r="K60">
        <f>Bawana_Spot!S60</f>
        <v>14.551212601050088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24.2</v>
      </c>
      <c r="Z60" s="75">
        <f>IEX!Q60</f>
        <v>0</v>
      </c>
      <c r="AA60" s="117">
        <f>STOA!K60</f>
        <v>59.04</v>
      </c>
      <c r="AB60" s="117">
        <f>-STOA!Q60</f>
        <v>0</v>
      </c>
      <c r="AC60">
        <f t="shared" si="0"/>
        <v>1.5368759726348769</v>
      </c>
      <c r="AD60">
        <f t="shared" si="1"/>
        <v>173.10812091769202</v>
      </c>
      <c r="AE60">
        <f>'IDT-1'!E60</f>
        <v>0</v>
      </c>
      <c r="AF60" s="26"/>
      <c r="AG60">
        <f t="shared" si="2"/>
        <v>173.10812091769202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2.0237842892768079</v>
      </c>
      <c r="F61">
        <f>GT_Spot!S61</f>
        <v>0</v>
      </c>
      <c r="G61">
        <f>PPCL_NG!S61</f>
        <v>18.79</v>
      </c>
      <c r="H61">
        <f>PPCL_Spot!S61</f>
        <v>25</v>
      </c>
      <c r="I61">
        <f>Bawana_NG!S61</f>
        <v>31.04</v>
      </c>
      <c r="J61">
        <f>Bawana_RLNG!S61</f>
        <v>0</v>
      </c>
      <c r="K61">
        <f>Bawana_Spot!S61</f>
        <v>14.551212601050088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59.04</v>
      </c>
      <c r="AB61" s="117">
        <f>-STOA!Q61</f>
        <v>0</v>
      </c>
      <c r="AC61">
        <f t="shared" si="0"/>
        <v>1.3239159726348766</v>
      </c>
      <c r="AD61">
        <f t="shared" si="1"/>
        <v>149.12108091769201</v>
      </c>
      <c r="AE61">
        <f>'IDT-1'!E61</f>
        <v>0</v>
      </c>
      <c r="AF61" s="26"/>
      <c r="AG61">
        <f t="shared" si="2"/>
        <v>149.12108091769201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2.0237842892768079</v>
      </c>
      <c r="F62">
        <f>GT_Spot!S62</f>
        <v>0</v>
      </c>
      <c r="G62">
        <f>PPCL_NG!S62</f>
        <v>18.79</v>
      </c>
      <c r="H62">
        <f>PPCL_Spot!S62</f>
        <v>25</v>
      </c>
      <c r="I62">
        <f>Bawana_NG!S62</f>
        <v>31.04</v>
      </c>
      <c r="J62">
        <f>Bawana_RLNG!S62</f>
        <v>0</v>
      </c>
      <c r="K62">
        <f>Bawana_Spot!S62</f>
        <v>14.551212601050088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29.04</v>
      </c>
      <c r="Z62" s="75">
        <f>IEX!Q62</f>
        <v>0</v>
      </c>
      <c r="AA62" s="117">
        <f>STOA!K62</f>
        <v>59.04</v>
      </c>
      <c r="AB62" s="117">
        <f>-STOA!Q62</f>
        <v>0</v>
      </c>
      <c r="AC62">
        <f t="shared" si="0"/>
        <v>1.5794679726348766</v>
      </c>
      <c r="AD62">
        <f t="shared" si="1"/>
        <v>177.90552891769198</v>
      </c>
      <c r="AE62">
        <f>'IDT-1'!E62</f>
        <v>0</v>
      </c>
      <c r="AF62" s="26"/>
      <c r="AG62">
        <f t="shared" si="2"/>
        <v>177.90552891769198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2.0237842892768079</v>
      </c>
      <c r="F63">
        <f>GT_Spot!S63</f>
        <v>0</v>
      </c>
      <c r="G63">
        <f>PPCL_NG!S63</f>
        <v>18.79</v>
      </c>
      <c r="H63">
        <f>PPCL_Spot!S63</f>
        <v>25</v>
      </c>
      <c r="I63">
        <f>Bawana_NG!S63</f>
        <v>31.04</v>
      </c>
      <c r="J63">
        <f>Bawana_RLNG!S63</f>
        <v>0</v>
      </c>
      <c r="K63">
        <f>Bawana_Spot!S63</f>
        <v>14.551212601050088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59.04</v>
      </c>
      <c r="AB63" s="117">
        <f>-STOA!Q63</f>
        <v>0</v>
      </c>
      <c r="AC63">
        <f t="shared" si="0"/>
        <v>1.3239159726348766</v>
      </c>
      <c r="AD63">
        <f t="shared" si="1"/>
        <v>149.12108091769201</v>
      </c>
      <c r="AE63">
        <f>'IDT-1'!E63</f>
        <v>0</v>
      </c>
      <c r="AF63" s="26"/>
      <c r="AG63">
        <f t="shared" si="2"/>
        <v>149.12108091769201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2.0237842892768079</v>
      </c>
      <c r="F64">
        <f>GT_Spot!S64</f>
        <v>0</v>
      </c>
      <c r="G64">
        <f>PPCL_NG!S64</f>
        <v>18.79</v>
      </c>
      <c r="H64">
        <f>PPCL_Spot!S64</f>
        <v>25</v>
      </c>
      <c r="I64">
        <f>Bawana_NG!S64</f>
        <v>31.04</v>
      </c>
      <c r="J64">
        <f>Bawana_RLNG!S64</f>
        <v>0</v>
      </c>
      <c r="K64">
        <f>Bawana_Spot!S64</f>
        <v>14.551212601050088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24.19</v>
      </c>
      <c r="Z64" s="75">
        <f>IEX!Q64</f>
        <v>0</v>
      </c>
      <c r="AA64" s="117">
        <f>STOA!K64</f>
        <v>59.04</v>
      </c>
      <c r="AB64" s="117">
        <f>-STOA!Q64</f>
        <v>0</v>
      </c>
      <c r="AC64">
        <f t="shared" si="0"/>
        <v>1.5367879726348765</v>
      </c>
      <c r="AD64">
        <f t="shared" si="1"/>
        <v>173.09820891769201</v>
      </c>
      <c r="AE64">
        <f>'IDT-1'!E64</f>
        <v>0</v>
      </c>
      <c r="AF64" s="26"/>
      <c r="AG64">
        <f t="shared" si="2"/>
        <v>173.09820891769201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2.0237842892768079</v>
      </c>
      <c r="F65">
        <f>GT_Spot!S65</f>
        <v>0</v>
      </c>
      <c r="G65">
        <f>PPCL_NG!S65</f>
        <v>18.79</v>
      </c>
      <c r="H65">
        <f>PPCL_Spot!S65</f>
        <v>25</v>
      </c>
      <c r="I65">
        <f>Bawana_NG!S65</f>
        <v>31.04</v>
      </c>
      <c r="J65">
        <f>Bawana_RLNG!S65</f>
        <v>0</v>
      </c>
      <c r="K65">
        <f>Bawana_Spot!S65</f>
        <v>14.551212601050088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24.2</v>
      </c>
      <c r="Z65" s="75">
        <f>IEX!Q65</f>
        <v>0</v>
      </c>
      <c r="AA65" s="117">
        <f>STOA!K65</f>
        <v>59.04</v>
      </c>
      <c r="AB65" s="117">
        <f>-STOA!Q65</f>
        <v>0</v>
      </c>
      <c r="AC65">
        <f t="shared" si="0"/>
        <v>1.5368759726348769</v>
      </c>
      <c r="AD65">
        <f t="shared" si="1"/>
        <v>173.10812091769202</v>
      </c>
      <c r="AE65">
        <f>'IDT-1'!E65</f>
        <v>0</v>
      </c>
      <c r="AF65" s="26"/>
      <c r="AG65">
        <f t="shared" si="2"/>
        <v>173.10812091769202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2.0237842892768079</v>
      </c>
      <c r="F66">
        <f>GT_Spot!S66</f>
        <v>0</v>
      </c>
      <c r="G66">
        <f>PPCL_NG!S66</f>
        <v>18.79</v>
      </c>
      <c r="H66">
        <f>PPCL_Spot!S66</f>
        <v>25</v>
      </c>
      <c r="I66">
        <f>Bawana_NG!S66</f>
        <v>31.04</v>
      </c>
      <c r="J66">
        <f>Bawana_RLNG!S66</f>
        <v>0</v>
      </c>
      <c r="K66">
        <f>Bawana_Spot!S66</f>
        <v>14.551212601050088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59.04</v>
      </c>
      <c r="AB66" s="117">
        <f>-STOA!Q66</f>
        <v>0</v>
      </c>
      <c r="AC66">
        <f t="shared" si="0"/>
        <v>1.3239159726348766</v>
      </c>
      <c r="AD66">
        <f t="shared" si="1"/>
        <v>149.12108091769201</v>
      </c>
      <c r="AE66">
        <f>'IDT-1'!E66</f>
        <v>0</v>
      </c>
      <c r="AF66" s="26"/>
      <c r="AG66">
        <f t="shared" si="2"/>
        <v>149.12108091769201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2.0237842892768079</v>
      </c>
      <c r="F67">
        <f>GT_Spot!S67</f>
        <v>0</v>
      </c>
      <c r="G67">
        <f>PPCL_NG!S67</f>
        <v>18.79</v>
      </c>
      <c r="H67">
        <f>PPCL_Spot!S67</f>
        <v>25</v>
      </c>
      <c r="I67">
        <f>Bawana_NG!S67</f>
        <v>31.04</v>
      </c>
      <c r="J67">
        <f>Bawana_RLNG!S67</f>
        <v>0</v>
      </c>
      <c r="K67">
        <f>Bawana_Spot!S67</f>
        <v>14.421152217339193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-30</v>
      </c>
      <c r="AA67" s="117">
        <f>STOA!K67</f>
        <v>128.72999999999999</v>
      </c>
      <c r="AB67" s="117">
        <f>-STOA!Q67</f>
        <v>0</v>
      </c>
      <c r="AC67">
        <f t="shared" si="0"/>
        <v>2.2023872669240805</v>
      </c>
      <c r="AD67">
        <f t="shared" si="1"/>
        <v>187.8025492396919</v>
      </c>
      <c r="AE67">
        <f>'IDT-1'!E67</f>
        <v>0</v>
      </c>
      <c r="AF67" s="26"/>
      <c r="AG67">
        <f t="shared" si="2"/>
        <v>187.8025492396919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2.0237842892768079</v>
      </c>
      <c r="F68">
        <f>GT_Spot!S68</f>
        <v>0</v>
      </c>
      <c r="G68">
        <f>PPCL_NG!S68</f>
        <v>18.79</v>
      </c>
      <c r="H68">
        <f>PPCL_Spot!S68</f>
        <v>25</v>
      </c>
      <c r="I68">
        <f>Bawana_NG!S68</f>
        <v>31.04</v>
      </c>
      <c r="J68">
        <f>Bawana_RLNG!S68</f>
        <v>0</v>
      </c>
      <c r="K68">
        <f>Bawana_Spot!S68</f>
        <v>14.551212601050088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128.72999999999999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2.2035317983007361</v>
      </c>
      <c r="AD68">
        <f t="shared" ref="AD68:AD98" si="4">SUM(B68:AB68,AI68:AR68)-AC68</f>
        <v>187.93146509202614</v>
      </c>
      <c r="AE68">
        <f>'IDT-1'!E68</f>
        <v>0</v>
      </c>
      <c r="AF68" s="26"/>
      <c r="AG68">
        <f t="shared" ref="AG68:AG98" si="5">SUM(AD68:AF68)</f>
        <v>187.93146509202614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1.4881570810142239</v>
      </c>
      <c r="F69">
        <f>GT_Spot!S69</f>
        <v>0</v>
      </c>
      <c r="G69">
        <f>PPCL_NG!S69</f>
        <v>18.79</v>
      </c>
      <c r="H69">
        <f>PPCL_Spot!S69</f>
        <v>25</v>
      </c>
      <c r="I69">
        <f>Bawana_NG!S69</f>
        <v>31.04</v>
      </c>
      <c r="J69">
        <f>Bawana_RLNG!S69</f>
        <v>0</v>
      </c>
      <c r="K69">
        <f>Bawana_Spot!S69</f>
        <v>14.551212601050088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128.72999999999999</v>
      </c>
      <c r="AB69" s="117">
        <f>-STOA!Q69</f>
        <v>0</v>
      </c>
      <c r="AC69">
        <f t="shared" si="3"/>
        <v>2.1988182788680253</v>
      </c>
      <c r="AD69">
        <f t="shared" si="4"/>
        <v>187.40055140319626</v>
      </c>
      <c r="AE69">
        <f>'IDT-1'!E69</f>
        <v>0</v>
      </c>
      <c r="AF69" s="26"/>
      <c r="AG69">
        <f t="shared" si="5"/>
        <v>187.40055140319626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1.4881570810142239</v>
      </c>
      <c r="F70">
        <f>GT_Spot!S70</f>
        <v>0</v>
      </c>
      <c r="G70">
        <f>PPCL_NG!S70</f>
        <v>18.79</v>
      </c>
      <c r="H70">
        <f>PPCL_Spot!S70</f>
        <v>25</v>
      </c>
      <c r="I70">
        <f>Bawana_NG!S70</f>
        <v>31.04</v>
      </c>
      <c r="J70">
        <f>Bawana_RLNG!S70</f>
        <v>0</v>
      </c>
      <c r="K70">
        <f>Bawana_Spot!S70</f>
        <v>14.551212601050088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-30</v>
      </c>
      <c r="AA70" s="117">
        <f>STOA!K70</f>
        <v>128.72999999999999</v>
      </c>
      <c r="AB70" s="117">
        <f>-STOA!Q70</f>
        <v>0</v>
      </c>
      <c r="AC70">
        <f t="shared" si="3"/>
        <v>2.1988182788680253</v>
      </c>
      <c r="AD70">
        <f t="shared" si="4"/>
        <v>187.40055140319626</v>
      </c>
      <c r="AE70">
        <f>'IDT-1'!E70</f>
        <v>0</v>
      </c>
      <c r="AF70" s="26"/>
      <c r="AG70">
        <f t="shared" si="5"/>
        <v>187.40055140319626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1.5290816326530612</v>
      </c>
      <c r="F71">
        <f>GT_Spot!S71</f>
        <v>0</v>
      </c>
      <c r="G71">
        <f>PPCL_NG!S71</f>
        <v>18.79</v>
      </c>
      <c r="H71">
        <f>PPCL_Spot!S71</f>
        <v>25</v>
      </c>
      <c r="I71">
        <f>Bawana_NG!S71</f>
        <v>31.04</v>
      </c>
      <c r="J71">
        <f>Bawana_RLNG!S71</f>
        <v>0</v>
      </c>
      <c r="K71">
        <f>Bawana_Spot!S71</f>
        <v>30.002294806088884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-80</v>
      </c>
      <c r="AA71" s="117">
        <f>STOA!K71</f>
        <v>128.72999999999999</v>
      </c>
      <c r="AB71" s="117">
        <f>-STOA!Q71</f>
        <v>0</v>
      </c>
      <c r="AC71">
        <f t="shared" si="3"/>
        <v>2.7790543144365545</v>
      </c>
      <c r="AD71">
        <f t="shared" si="4"/>
        <v>152.31232212430535</v>
      </c>
      <c r="AE71">
        <f>'IDT-1'!E71</f>
        <v>0</v>
      </c>
      <c r="AF71" s="26"/>
      <c r="AG71">
        <f t="shared" si="5"/>
        <v>152.31232212430535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1.5290816326530612</v>
      </c>
      <c r="F72">
        <f>GT_Spot!S72</f>
        <v>0</v>
      </c>
      <c r="G72">
        <f>PPCL_NG!S72</f>
        <v>18.79</v>
      </c>
      <c r="H72">
        <f>PPCL_Spot!S72</f>
        <v>25</v>
      </c>
      <c r="I72">
        <f>Bawana_NG!S72</f>
        <v>31.04</v>
      </c>
      <c r="J72">
        <f>Bawana_RLNG!S72</f>
        <v>0</v>
      </c>
      <c r="K72">
        <f>Bawana_Spot!S72</f>
        <v>30.002294806088884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128.72999999999999</v>
      </c>
      <c r="AB72" s="117">
        <f>-STOA!Q72</f>
        <v>0</v>
      </c>
      <c r="AC72">
        <f t="shared" si="3"/>
        <v>2.3351479383267888</v>
      </c>
      <c r="AD72">
        <f t="shared" si="4"/>
        <v>202.75622850041512</v>
      </c>
      <c r="AE72">
        <f>'IDT-1'!E72</f>
        <v>0</v>
      </c>
      <c r="AF72" s="26"/>
      <c r="AG72">
        <f t="shared" si="5"/>
        <v>202.75622850041512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1.5290816326530612</v>
      </c>
      <c r="F73">
        <f>GT_Spot!S73</f>
        <v>0</v>
      </c>
      <c r="G73">
        <f>PPCL_NG!S73</f>
        <v>18.79</v>
      </c>
      <c r="H73">
        <f>PPCL_Spot!S73</f>
        <v>21.12</v>
      </c>
      <c r="I73">
        <f>Bawana_NG!S73</f>
        <v>31.04</v>
      </c>
      <c r="J73">
        <f>Bawana_RLNG!S73</f>
        <v>0</v>
      </c>
      <c r="K73">
        <f>Bawana_Spot!S73</f>
        <v>30.002101870664891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143.25</v>
      </c>
      <c r="AB73" s="117">
        <f>-STOA!Q73</f>
        <v>0</v>
      </c>
      <c r="AC73">
        <f t="shared" si="3"/>
        <v>2.4287782404950575</v>
      </c>
      <c r="AD73">
        <f t="shared" si="4"/>
        <v>213.30240526282287</v>
      </c>
      <c r="AE73">
        <f>'IDT-1'!E73</f>
        <v>0</v>
      </c>
      <c r="AF73" s="26"/>
      <c r="AG73">
        <f t="shared" si="5"/>
        <v>213.30240526282287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1.5290816326530612</v>
      </c>
      <c r="F74">
        <f>GT_Spot!S74</f>
        <v>0</v>
      </c>
      <c r="G74">
        <f>PPCL_NG!S74</f>
        <v>18.79</v>
      </c>
      <c r="H74">
        <f>PPCL_Spot!S74</f>
        <v>21.12</v>
      </c>
      <c r="I74">
        <f>Bawana_NG!S74</f>
        <v>31.04</v>
      </c>
      <c r="J74">
        <f>Bawana_RLNG!S74</f>
        <v>0</v>
      </c>
      <c r="K74">
        <f>Bawana_Spot!S74</f>
        <v>30.002294806088884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138.41</v>
      </c>
      <c r="AB74" s="117">
        <f>-STOA!Q74</f>
        <v>0</v>
      </c>
      <c r="AC74">
        <f t="shared" si="3"/>
        <v>2.3861879383267888</v>
      </c>
      <c r="AD74">
        <f t="shared" si="4"/>
        <v>208.50518850041513</v>
      </c>
      <c r="AE74">
        <f>'IDT-1'!E74</f>
        <v>0</v>
      </c>
      <c r="AF74" s="26"/>
      <c r="AG74">
        <f t="shared" si="5"/>
        <v>208.50518850041513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1.5428571428571429</v>
      </c>
      <c r="F75">
        <f>GT_Spot!S75</f>
        <v>0</v>
      </c>
      <c r="G75">
        <f>PPCL_NG!S75</f>
        <v>18.79</v>
      </c>
      <c r="H75">
        <f>PPCL_Spot!S75</f>
        <v>21.12</v>
      </c>
      <c r="I75">
        <f>Bawana_NG!S75</f>
        <v>31.04</v>
      </c>
      <c r="J75">
        <f>Bawana_RLNG!S75</f>
        <v>0</v>
      </c>
      <c r="K75">
        <f>Bawana_Spot!S75</f>
        <v>29.997705193911116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-30</v>
      </c>
      <c r="AA75" s="117">
        <f>STOA!K75</f>
        <v>122.92</v>
      </c>
      <c r="AB75" s="117">
        <f>-STOA!Q75</f>
        <v>0</v>
      </c>
      <c r="AC75">
        <f t="shared" si="3"/>
        <v>2.2499567742294202</v>
      </c>
      <c r="AD75">
        <f t="shared" si="4"/>
        <v>193.16060556253882</v>
      </c>
      <c r="AE75">
        <f>'IDT-1'!E75</f>
        <v>0</v>
      </c>
      <c r="AF75" s="26"/>
      <c r="AG75">
        <f t="shared" si="5"/>
        <v>193.16060556253882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1.5428571428571429</v>
      </c>
      <c r="F76">
        <f>GT_Spot!S76</f>
        <v>0</v>
      </c>
      <c r="G76">
        <f>PPCL_NG!S76</f>
        <v>18.79</v>
      </c>
      <c r="H76">
        <f>PPCL_Spot!S76</f>
        <v>21.12</v>
      </c>
      <c r="I76">
        <f>Bawana_NG!S76</f>
        <v>31.04</v>
      </c>
      <c r="J76">
        <f>Bawana_RLNG!S76</f>
        <v>0</v>
      </c>
      <c r="K76">
        <f>Bawana_Spot!S76</f>
        <v>29.997705193911116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-80</v>
      </c>
      <c r="AA76" s="117">
        <f>STOA!K76</f>
        <v>122.92</v>
      </c>
      <c r="AB76" s="117">
        <f>-STOA!Q76</f>
        <v>0</v>
      </c>
      <c r="AC76">
        <f t="shared" si="3"/>
        <v>2.6938631503391859</v>
      </c>
      <c r="AD76">
        <f t="shared" si="4"/>
        <v>142.71669918642905</v>
      </c>
      <c r="AE76">
        <f>'IDT-1'!E76</f>
        <v>0</v>
      </c>
      <c r="AF76" s="26"/>
      <c r="AG76">
        <f t="shared" si="5"/>
        <v>142.71669918642905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1.5428571428571429</v>
      </c>
      <c r="F77">
        <f>GT_Spot!S77</f>
        <v>0</v>
      </c>
      <c r="G77">
        <f>PPCL_NG!S77</f>
        <v>18.79</v>
      </c>
      <c r="H77">
        <f>PPCL_Spot!S77</f>
        <v>21.12</v>
      </c>
      <c r="I77">
        <f>Bawana_NG!S77</f>
        <v>31.04</v>
      </c>
      <c r="J77">
        <f>Bawana_RLNG!S77</f>
        <v>0</v>
      </c>
      <c r="K77">
        <f>Bawana_Spot!S77</f>
        <v>14.548787601033249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122.92</v>
      </c>
      <c r="AB77" s="117">
        <f>-STOA!Q77</f>
        <v>0</v>
      </c>
      <c r="AC77">
        <f t="shared" si="3"/>
        <v>2.1140062994120949</v>
      </c>
      <c r="AD77">
        <f t="shared" si="4"/>
        <v>177.84763844447829</v>
      </c>
      <c r="AE77">
        <f>'IDT-1'!E77</f>
        <v>0</v>
      </c>
      <c r="AF77" s="26"/>
      <c r="AG77">
        <f t="shared" si="5"/>
        <v>177.84763844447829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1.5938192419825075</v>
      </c>
      <c r="F78">
        <f>GT_Spot!S78</f>
        <v>0</v>
      </c>
      <c r="G78">
        <f>PPCL_NG!S78</f>
        <v>18.79</v>
      </c>
      <c r="H78">
        <f>PPCL_Spot!S78</f>
        <v>25</v>
      </c>
      <c r="I78">
        <f>Bawana_NG!S78</f>
        <v>31.04</v>
      </c>
      <c r="J78">
        <f>Bawana_RLNG!S78</f>
        <v>0</v>
      </c>
      <c r="K78">
        <f>Bawana_Spot!S78</f>
        <v>14.548787601033249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-30</v>
      </c>
      <c r="AA78" s="117">
        <f>STOA!K78</f>
        <v>122.92</v>
      </c>
      <c r="AB78" s="117">
        <f>-STOA!Q78</f>
        <v>0</v>
      </c>
      <c r="AC78">
        <f t="shared" si="3"/>
        <v>2.1485987658843984</v>
      </c>
      <c r="AD78">
        <f t="shared" si="4"/>
        <v>181.74400807713135</v>
      </c>
      <c r="AE78">
        <f>'IDT-1'!E78</f>
        <v>0</v>
      </c>
      <c r="AF78" s="26"/>
      <c r="AG78">
        <f t="shared" si="5"/>
        <v>181.74400807713135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1.5938192419825075</v>
      </c>
      <c r="F79">
        <f>GT_Spot!S79</f>
        <v>0</v>
      </c>
      <c r="G79">
        <f>PPCL_NG!S79</f>
        <v>18.79</v>
      </c>
      <c r="H79">
        <f>PPCL_Spot!S79</f>
        <v>23.683036286703423</v>
      </c>
      <c r="I79">
        <f>Bawana_NG!S79</f>
        <v>31.04</v>
      </c>
      <c r="J79">
        <f>Bawana_RLNG!S79</f>
        <v>0</v>
      </c>
      <c r="K79">
        <f>Bawana_Spot!S79</f>
        <v>14.229999999999999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-30</v>
      </c>
      <c r="AA79" s="117">
        <f>STOA!K79</f>
        <v>122.92</v>
      </c>
      <c r="AB79" s="117">
        <f>-STOA!Q79</f>
        <v>0</v>
      </c>
      <c r="AC79">
        <f t="shared" si="3"/>
        <v>2.1342041543182959</v>
      </c>
      <c r="AD79">
        <f t="shared" si="4"/>
        <v>180.12265137436765</v>
      </c>
      <c r="AE79">
        <f>'IDT-1'!E79</f>
        <v>0</v>
      </c>
      <c r="AF79" s="26"/>
      <c r="AG79">
        <f t="shared" si="5"/>
        <v>180.12265137436765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1.5938192419825075</v>
      </c>
      <c r="F80">
        <f>GT_Spot!S80</f>
        <v>0</v>
      </c>
      <c r="G80">
        <f>PPCL_NG!S80</f>
        <v>18.79</v>
      </c>
      <c r="H80">
        <f>PPCL_Spot!S80</f>
        <v>23.683036286703423</v>
      </c>
      <c r="I80">
        <f>Bawana_NG!S80</f>
        <v>31.04</v>
      </c>
      <c r="J80">
        <f>Bawana_RLNG!S80</f>
        <v>0</v>
      </c>
      <c r="K80">
        <f>Bawana_Spot!S80</f>
        <v>14.548787601033249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-30</v>
      </c>
      <c r="AA80" s="117">
        <f>STOA!K80</f>
        <v>122.92</v>
      </c>
      <c r="AB80" s="117">
        <f>-STOA!Q80</f>
        <v>0</v>
      </c>
      <c r="AC80">
        <f t="shared" si="3"/>
        <v>2.1370094852073884</v>
      </c>
      <c r="AD80">
        <f t="shared" si="4"/>
        <v>180.43863364451181</v>
      </c>
      <c r="AE80">
        <f>'IDT-1'!E80</f>
        <v>0</v>
      </c>
      <c r="AF80" s="26"/>
      <c r="AG80">
        <f t="shared" si="5"/>
        <v>180.43863364451181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1.5938192419825075</v>
      </c>
      <c r="F81">
        <f>GT_Spot!S81</f>
        <v>0</v>
      </c>
      <c r="G81">
        <f>PPCL_NG!S81</f>
        <v>18.79</v>
      </c>
      <c r="H81">
        <f>PPCL_Spot!S81</f>
        <v>23.683036286703423</v>
      </c>
      <c r="I81">
        <f>Bawana_NG!S81</f>
        <v>31.04</v>
      </c>
      <c r="J81">
        <f>Bawana_RLNG!S81</f>
        <v>0</v>
      </c>
      <c r="K81">
        <f>Bawana_Spot!S81</f>
        <v>14.548787601033249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-80</v>
      </c>
      <c r="AA81" s="117">
        <f>STOA!K81</f>
        <v>122.92</v>
      </c>
      <c r="AB81" s="117">
        <f>-STOA!Q81</f>
        <v>0</v>
      </c>
      <c r="AC81">
        <f t="shared" si="3"/>
        <v>2.5809158613171546</v>
      </c>
      <c r="AD81">
        <f t="shared" si="4"/>
        <v>129.99472726840204</v>
      </c>
      <c r="AE81">
        <f>'IDT-1'!E81</f>
        <v>0</v>
      </c>
      <c r="AF81" s="26"/>
      <c r="AG81">
        <f t="shared" si="5"/>
        <v>129.99472726840204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2.1123569122395072</v>
      </c>
      <c r="F82">
        <f>GT_Spot!S82</f>
        <v>0</v>
      </c>
      <c r="G82">
        <f>PPCL_NG!S82</f>
        <v>18.79</v>
      </c>
      <c r="H82">
        <f>PPCL_Spot!S82</f>
        <v>25</v>
      </c>
      <c r="I82">
        <f>Bawana_NG!S82</f>
        <v>31.04</v>
      </c>
      <c r="J82">
        <f>Bawana_RLNG!S82</f>
        <v>0</v>
      </c>
      <c r="K82">
        <f>Bawana_Spot!S82</f>
        <v>14.548787601033249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-30</v>
      </c>
      <c r="AA82" s="117">
        <f>STOA!K82</f>
        <v>122.92</v>
      </c>
      <c r="AB82" s="117">
        <f>-STOA!Q82</f>
        <v>0</v>
      </c>
      <c r="AC82">
        <f t="shared" si="3"/>
        <v>2.1531618973826601</v>
      </c>
      <c r="AD82">
        <f t="shared" si="4"/>
        <v>182.25798261589009</v>
      </c>
      <c r="AE82">
        <f>'IDT-1'!E82</f>
        <v>0</v>
      </c>
      <c r="AF82" s="26"/>
      <c r="AG82">
        <f t="shared" si="5"/>
        <v>182.25798261589009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2.1123569122395072</v>
      </c>
      <c r="F83">
        <f>GT_Spot!S83</f>
        <v>0</v>
      </c>
      <c r="G83">
        <f>PPCL_NG!S83</f>
        <v>18.79</v>
      </c>
      <c r="H83">
        <f>PPCL_Spot!S83</f>
        <v>25</v>
      </c>
      <c r="I83">
        <f>Bawana_NG!S83</f>
        <v>31.04</v>
      </c>
      <c r="J83">
        <f>Bawana_RLNG!S83</f>
        <v>0</v>
      </c>
      <c r="K83">
        <f>Bawana_Spot!S83</f>
        <v>14.548787601033249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-30</v>
      </c>
      <c r="AA83" s="117">
        <f>STOA!K83</f>
        <v>122.92</v>
      </c>
      <c r="AB83" s="117">
        <f>-STOA!Q83</f>
        <v>0</v>
      </c>
      <c r="AC83">
        <f t="shared" si="3"/>
        <v>2.1531618973826601</v>
      </c>
      <c r="AD83">
        <f t="shared" si="4"/>
        <v>182.25798261589009</v>
      </c>
      <c r="AE83">
        <f>'IDT-1'!E83</f>
        <v>0</v>
      </c>
      <c r="AF83" s="26"/>
      <c r="AG83">
        <f t="shared" si="5"/>
        <v>182.25798261589009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1.5938192419825075</v>
      </c>
      <c r="F84">
        <f>GT_Spot!S84</f>
        <v>0</v>
      </c>
      <c r="G84">
        <f>PPCL_NG!S84</f>
        <v>18.79</v>
      </c>
      <c r="H84">
        <f>PPCL_Spot!S84</f>
        <v>20.547431571053622</v>
      </c>
      <c r="I84">
        <f>Bawana_NG!S84</f>
        <v>31.04</v>
      </c>
      <c r="J84">
        <f>Bawana_RLNG!S84</f>
        <v>0</v>
      </c>
      <c r="K84">
        <f>Bawana_Spot!S84</f>
        <v>14.548787601033249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-30</v>
      </c>
      <c r="AA84" s="117">
        <f>STOA!K84</f>
        <v>122.92</v>
      </c>
      <c r="AB84" s="117">
        <f>-STOA!Q84</f>
        <v>0</v>
      </c>
      <c r="AC84">
        <f t="shared" si="3"/>
        <v>2.1094161637096702</v>
      </c>
      <c r="AD84">
        <f t="shared" si="4"/>
        <v>177.33062225035971</v>
      </c>
      <c r="AE84">
        <f>'IDT-1'!E84</f>
        <v>0</v>
      </c>
      <c r="AF84" s="26"/>
      <c r="AG84">
        <f t="shared" si="5"/>
        <v>177.33062225035971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1.5938192419825075</v>
      </c>
      <c r="F85">
        <f>GT_Spot!S85</f>
        <v>0</v>
      </c>
      <c r="G85">
        <f>PPCL_NG!S85</f>
        <v>18.79</v>
      </c>
      <c r="H85">
        <f>PPCL_Spot!S85</f>
        <v>22.9</v>
      </c>
      <c r="I85">
        <f>Bawana_NG!S85</f>
        <v>31.04</v>
      </c>
      <c r="J85">
        <f>Bawana_RLNG!S85</f>
        <v>0</v>
      </c>
      <c r="K85">
        <f>Bawana_Spot!S85</f>
        <v>14.130000000000003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-30</v>
      </c>
      <c r="AA85" s="117">
        <f>STOA!K85</f>
        <v>122.92</v>
      </c>
      <c r="AB85" s="117">
        <f>-STOA!Q85</f>
        <v>0</v>
      </c>
      <c r="AC85">
        <f t="shared" si="3"/>
        <v>2.126433434995306</v>
      </c>
      <c r="AD85">
        <f t="shared" si="4"/>
        <v>179.24738580698721</v>
      </c>
      <c r="AE85">
        <f>'IDT-1'!E85</f>
        <v>0</v>
      </c>
      <c r="AF85" s="26"/>
      <c r="AG85">
        <f t="shared" si="5"/>
        <v>179.24738580698721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1.6351573575276439</v>
      </c>
      <c r="F86">
        <f>GT_Spot!S86</f>
        <v>0</v>
      </c>
      <c r="G86">
        <f>PPCL_NG!S86</f>
        <v>18.79</v>
      </c>
      <c r="H86">
        <f>PPCL_Spot!S86</f>
        <v>22.9</v>
      </c>
      <c r="I86">
        <f>Bawana_NG!S86</f>
        <v>31.04</v>
      </c>
      <c r="J86">
        <f>Bawana_RLNG!S86</f>
        <v>0</v>
      </c>
      <c r="K86">
        <f>Bawana_Spot!S86</f>
        <v>14.548787601033249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-80</v>
      </c>
      <c r="AA86" s="117">
        <f>STOA!K86</f>
        <v>122.92</v>
      </c>
      <c r="AB86" s="117">
        <f>-STOA!Q86</f>
        <v>0</v>
      </c>
      <c r="AC86">
        <f t="shared" si="3"/>
        <v>2.5743889174109613</v>
      </c>
      <c r="AD86">
        <f t="shared" si="4"/>
        <v>129.25955604114992</v>
      </c>
      <c r="AE86">
        <f>'IDT-1'!E86</f>
        <v>0</v>
      </c>
      <c r="AF86" s="26"/>
      <c r="AG86">
        <f t="shared" si="5"/>
        <v>129.25955604114992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1.8204545454545453</v>
      </c>
      <c r="F87">
        <f>GT_Spot!S87</f>
        <v>0</v>
      </c>
      <c r="G87">
        <f>PPCL_NG!S87</f>
        <v>18.79</v>
      </c>
      <c r="H87">
        <f>PPCL_Spot!S87</f>
        <v>23.35</v>
      </c>
      <c r="I87">
        <f>Bawana_NG!S87</f>
        <v>31.04</v>
      </c>
      <c r="J87">
        <f>Bawana_RLNG!S87</f>
        <v>0</v>
      </c>
      <c r="K87">
        <f>Bawana_Spot!S87</f>
        <v>14.548787601033249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-30</v>
      </c>
      <c r="AA87" s="117">
        <f>STOA!K87</f>
        <v>122.92</v>
      </c>
      <c r="AB87" s="117">
        <f>-STOA!Q87</f>
        <v>0</v>
      </c>
      <c r="AC87">
        <f t="shared" si="3"/>
        <v>2.1360731565549522</v>
      </c>
      <c r="AD87">
        <f t="shared" si="4"/>
        <v>180.33316898993286</v>
      </c>
      <c r="AE87">
        <f>'IDT-1'!E87</f>
        <v>0</v>
      </c>
      <c r="AF87" s="26"/>
      <c r="AG87">
        <f t="shared" si="5"/>
        <v>180.33316898993286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2.1114342743085261</v>
      </c>
      <c r="F88">
        <f>GT_Spot!S88</f>
        <v>0</v>
      </c>
      <c r="G88">
        <f>PPCL_NG!S88</f>
        <v>18.79</v>
      </c>
      <c r="H88">
        <f>PPCL_Spot!S88</f>
        <v>25</v>
      </c>
      <c r="I88">
        <f>Bawana_NG!S88</f>
        <v>31.04</v>
      </c>
      <c r="J88">
        <f>Bawana_RLNG!S88</f>
        <v>0</v>
      </c>
      <c r="K88">
        <f>Bawana_Spot!S88</f>
        <v>14.548787601033249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-30</v>
      </c>
      <c r="AA88" s="117">
        <f>STOA!K88</f>
        <v>122.92</v>
      </c>
      <c r="AB88" s="117">
        <f>-STOA!Q88</f>
        <v>0</v>
      </c>
      <c r="AC88">
        <f t="shared" si="3"/>
        <v>2.1531537781688672</v>
      </c>
      <c r="AD88">
        <f t="shared" si="4"/>
        <v>182.25706809717292</v>
      </c>
      <c r="AE88">
        <f>'IDT-1'!E88</f>
        <v>0</v>
      </c>
      <c r="AF88" s="26"/>
      <c r="AG88">
        <f t="shared" si="5"/>
        <v>182.25706809717292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2.1114342743085261</v>
      </c>
      <c r="F89">
        <f>GT_Spot!S89</f>
        <v>0</v>
      </c>
      <c r="G89">
        <f>PPCL_NG!S89</f>
        <v>18.79</v>
      </c>
      <c r="H89">
        <f>PPCL_Spot!S89</f>
        <v>25</v>
      </c>
      <c r="I89">
        <f>Bawana_NG!S89</f>
        <v>31.04</v>
      </c>
      <c r="J89">
        <f>Bawana_RLNG!S89</f>
        <v>0</v>
      </c>
      <c r="K89">
        <f>Bawana_Spot!S89</f>
        <v>14.548787601033249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-30</v>
      </c>
      <c r="AA89" s="117">
        <f>STOA!K89</f>
        <v>122.92</v>
      </c>
      <c r="AB89" s="117">
        <f>-STOA!Q89</f>
        <v>0</v>
      </c>
      <c r="AC89">
        <f t="shared" si="3"/>
        <v>2.1531537781688672</v>
      </c>
      <c r="AD89">
        <f t="shared" si="4"/>
        <v>182.25706809717292</v>
      </c>
      <c r="AE89">
        <f>'IDT-1'!E89</f>
        <v>0</v>
      </c>
      <c r="AF89" s="26"/>
      <c r="AG89">
        <f t="shared" si="5"/>
        <v>182.25706809717292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2.1114342743085261</v>
      </c>
      <c r="F90">
        <f>GT_Spot!S90</f>
        <v>0</v>
      </c>
      <c r="G90">
        <f>PPCL_NG!S90</f>
        <v>18.79</v>
      </c>
      <c r="H90">
        <f>PPCL_Spot!S90</f>
        <v>25</v>
      </c>
      <c r="I90">
        <f>Bawana_NG!S90</f>
        <v>31.04</v>
      </c>
      <c r="J90">
        <f>Bawana_RLNG!S90</f>
        <v>0</v>
      </c>
      <c r="K90">
        <f>Bawana_Spot!S90</f>
        <v>14.548787601033249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-30</v>
      </c>
      <c r="AA90" s="117">
        <f>STOA!K90</f>
        <v>122.92</v>
      </c>
      <c r="AB90" s="117">
        <f>-STOA!Q90</f>
        <v>0</v>
      </c>
      <c r="AC90">
        <f t="shared" si="3"/>
        <v>2.1531537781688672</v>
      </c>
      <c r="AD90">
        <f t="shared" si="4"/>
        <v>182.25706809717292</v>
      </c>
      <c r="AE90">
        <f>'IDT-1'!E90</f>
        <v>0</v>
      </c>
      <c r="AF90" s="26"/>
      <c r="AG90">
        <f t="shared" si="5"/>
        <v>182.25706809717292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1.6351573575276439</v>
      </c>
      <c r="F91">
        <f>GT_Spot!S91</f>
        <v>0</v>
      </c>
      <c r="G91">
        <f>PPCL_NG!S91</f>
        <v>18.79</v>
      </c>
      <c r="H91">
        <f>PPCL_Spot!S91</f>
        <v>22.9</v>
      </c>
      <c r="I91">
        <f>Bawana_NG!S91</f>
        <v>31.04</v>
      </c>
      <c r="J91">
        <f>Bawana_RLNG!S91</f>
        <v>0</v>
      </c>
      <c r="K91">
        <f>Bawana_Spot!S91</f>
        <v>13.598923454444707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-85</v>
      </c>
      <c r="AA91" s="117">
        <f>STOA!K91</f>
        <v>122.92</v>
      </c>
      <c r="AB91" s="117">
        <f>-STOA!Q91</f>
        <v>0</v>
      </c>
      <c r="AC91">
        <f t="shared" si="3"/>
        <v>2.6104207505319588</v>
      </c>
      <c r="AD91">
        <f t="shared" si="4"/>
        <v>123.27366006144038</v>
      </c>
      <c r="AE91">
        <f>'IDT-1'!E91</f>
        <v>0</v>
      </c>
      <c r="AF91" s="26"/>
      <c r="AG91">
        <f t="shared" si="5"/>
        <v>123.27366006144038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25</v>
      </c>
      <c r="I92">
        <f>Bawana_NG!S92</f>
        <v>31.04</v>
      </c>
      <c r="J92">
        <f>Bawana_RLNG!S92</f>
        <v>0</v>
      </c>
      <c r="K92">
        <f>Bawana_Spot!S92</f>
        <v>14.548787601033249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-30</v>
      </c>
      <c r="AA92" s="117">
        <f>STOA!K92</f>
        <v>122.92</v>
      </c>
      <c r="AB92" s="117">
        <f>-STOA!Q92</f>
        <v>0</v>
      </c>
      <c r="AC92">
        <f t="shared" si="3"/>
        <v>2.1531618973826601</v>
      </c>
      <c r="AD92">
        <f t="shared" si="4"/>
        <v>182.25798261589009</v>
      </c>
      <c r="AE92">
        <f>'IDT-1'!E92</f>
        <v>0</v>
      </c>
      <c r="AF92" s="26"/>
      <c r="AG92">
        <f t="shared" si="5"/>
        <v>182.25798261589009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1.5938192419825075</v>
      </c>
      <c r="F93">
        <f>GT_Spot!S93</f>
        <v>0</v>
      </c>
      <c r="G93">
        <f>PPCL_NG!S93</f>
        <v>18.79</v>
      </c>
      <c r="H93">
        <f>PPCL_Spot!S93</f>
        <v>22.9</v>
      </c>
      <c r="I93">
        <f>Bawana_NG!S93</f>
        <v>31.04</v>
      </c>
      <c r="J93">
        <f>Bawana_RLNG!S93</f>
        <v>0</v>
      </c>
      <c r="K93">
        <f>Bawana_Spot!S93</f>
        <v>14.548787601033249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-35</v>
      </c>
      <c r="AA93" s="117">
        <f>STOA!K93</f>
        <v>122.92</v>
      </c>
      <c r="AB93" s="117">
        <f>-STOA!Q93</f>
        <v>0</v>
      </c>
      <c r="AC93">
        <f t="shared" si="3"/>
        <v>2.1745094034953749</v>
      </c>
      <c r="AD93">
        <f t="shared" si="4"/>
        <v>174.6180974395204</v>
      </c>
      <c r="AE93">
        <f>'IDT-1'!E93</f>
        <v>0</v>
      </c>
      <c r="AF93" s="26"/>
      <c r="AG93">
        <f t="shared" si="5"/>
        <v>174.6180974395204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1.5938192419825075</v>
      </c>
      <c r="F94">
        <f>GT_Spot!S94</f>
        <v>0</v>
      </c>
      <c r="G94">
        <f>PPCL_NG!S94</f>
        <v>18.79</v>
      </c>
      <c r="H94">
        <f>PPCL_Spot!S94</f>
        <v>22.9</v>
      </c>
      <c r="I94">
        <f>Bawana_NG!S94</f>
        <v>31.04</v>
      </c>
      <c r="J94">
        <f>Bawana_RLNG!S94</f>
        <v>0</v>
      </c>
      <c r="K94">
        <f>Bawana_Spot!S94</f>
        <v>14.548787601033249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-30</v>
      </c>
      <c r="AA94" s="117">
        <f>STOA!K94</f>
        <v>122.92</v>
      </c>
      <c r="AB94" s="117">
        <f>-STOA!Q94</f>
        <v>0</v>
      </c>
      <c r="AC94">
        <f t="shared" si="3"/>
        <v>2.1301187658843985</v>
      </c>
      <c r="AD94">
        <f t="shared" si="4"/>
        <v>179.66248807713137</v>
      </c>
      <c r="AE94">
        <f>'IDT-1'!E94</f>
        <v>0</v>
      </c>
      <c r="AF94" s="26"/>
      <c r="AG94">
        <f t="shared" si="5"/>
        <v>179.66248807713137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1.5938192419825075</v>
      </c>
      <c r="F95">
        <f>GT_Spot!S95</f>
        <v>0</v>
      </c>
      <c r="G95">
        <f>PPCL_NG!S95</f>
        <v>18.79</v>
      </c>
      <c r="H95">
        <f>PPCL_Spot!S95</f>
        <v>22.9</v>
      </c>
      <c r="I95">
        <f>Bawana_NG!S95</f>
        <v>31.04</v>
      </c>
      <c r="J95">
        <f>Bawana_RLNG!S95</f>
        <v>0</v>
      </c>
      <c r="K95">
        <f>Bawana_Spot!S95</f>
        <v>14.548787601033249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19.36</v>
      </c>
      <c r="AB95" s="117">
        <f>-STOA!Q95</f>
        <v>0</v>
      </c>
      <c r="AC95">
        <f t="shared" si="3"/>
        <v>0.95244694021853871</v>
      </c>
      <c r="AD95">
        <f t="shared" si="4"/>
        <v>107.28015990279722</v>
      </c>
      <c r="AE95">
        <f>'IDT-1'!E95</f>
        <v>0</v>
      </c>
      <c r="AF95" s="26"/>
      <c r="AG95">
        <f t="shared" si="5"/>
        <v>107.28015990279722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1.5938192419825075</v>
      </c>
      <c r="F96">
        <f>GT_Spot!S96</f>
        <v>0</v>
      </c>
      <c r="G96">
        <f>PPCL_NG!S96</f>
        <v>18.79</v>
      </c>
      <c r="H96">
        <f>PPCL_Spot!S96</f>
        <v>22.9</v>
      </c>
      <c r="I96">
        <f>Bawana_NG!S96</f>
        <v>31.04</v>
      </c>
      <c r="J96">
        <f>Bawana_RLNG!S96</f>
        <v>0</v>
      </c>
      <c r="K96">
        <f>Bawana_Spot!S96</f>
        <v>14.548787601033249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17.34</v>
      </c>
      <c r="Z96" s="75">
        <f>IEX!Q96</f>
        <v>0</v>
      </c>
      <c r="AA96" s="117">
        <f>STOA!K96</f>
        <v>48.4</v>
      </c>
      <c r="AB96" s="117">
        <f>-STOA!Q96</f>
        <v>0</v>
      </c>
      <c r="AC96">
        <f t="shared" si="3"/>
        <v>1.3605909402185388</v>
      </c>
      <c r="AD96">
        <f t="shared" si="4"/>
        <v>153.25201590279721</v>
      </c>
      <c r="AE96">
        <f>'IDT-1'!E96</f>
        <v>0</v>
      </c>
      <c r="AF96" s="26"/>
      <c r="AG96">
        <f t="shared" si="5"/>
        <v>153.25201590279721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1.5938192419825075</v>
      </c>
      <c r="F97">
        <f>GT_Spot!S97</f>
        <v>0</v>
      </c>
      <c r="G97">
        <f>PPCL_NG!S97</f>
        <v>18.79</v>
      </c>
      <c r="H97">
        <f>PPCL_Spot!S97</f>
        <v>22.9</v>
      </c>
      <c r="I97">
        <f>Bawana_NG!S97</f>
        <v>31.04</v>
      </c>
      <c r="J97">
        <f>Bawana_RLNG!S97</f>
        <v>0</v>
      </c>
      <c r="K97">
        <f>Bawana_Spot!S97</f>
        <v>13.599083125463494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8.7899999999999991</v>
      </c>
      <c r="Z97" s="75">
        <f>IEX!Q97</f>
        <v>0</v>
      </c>
      <c r="AA97" s="117">
        <f>STOA!K97</f>
        <v>48.4</v>
      </c>
      <c r="AB97" s="117">
        <f>-STOA!Q97</f>
        <v>0</v>
      </c>
      <c r="AC97">
        <f t="shared" si="3"/>
        <v>1.2769935408335249</v>
      </c>
      <c r="AD97">
        <f t="shared" si="4"/>
        <v>143.83590882661247</v>
      </c>
      <c r="AE97">
        <f>'IDT-1'!E97</f>
        <v>0</v>
      </c>
      <c r="AF97" s="26"/>
      <c r="AG97">
        <f t="shared" si="5"/>
        <v>143.83590882661247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1.5938192419825075</v>
      </c>
      <c r="F98">
        <f>GT_Spot!S98</f>
        <v>0</v>
      </c>
      <c r="G98">
        <f>PPCL_NG!S98</f>
        <v>18.79</v>
      </c>
      <c r="H98">
        <f>PPCL_Spot!S98</f>
        <v>22.9</v>
      </c>
      <c r="I98">
        <f>Bawana_NG!S98</f>
        <v>31.04</v>
      </c>
      <c r="J98">
        <f>Bawana_RLNG!S98</f>
        <v>0</v>
      </c>
      <c r="K98">
        <f>Bawana_Spot!S98</f>
        <v>14.549999999999997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15.98</v>
      </c>
      <c r="Z98" s="75">
        <f>IEX!Q98</f>
        <v>0</v>
      </c>
      <c r="AA98" s="117">
        <f>STOA!K98</f>
        <v>48.4</v>
      </c>
      <c r="AB98" s="117">
        <f>-STOA!Q98</f>
        <v>0</v>
      </c>
      <c r="AC98">
        <f t="shared" si="3"/>
        <v>1.3486336093294462</v>
      </c>
      <c r="AD98">
        <f t="shared" si="4"/>
        <v>151.90518563265306</v>
      </c>
      <c r="AE98">
        <f>'IDT-1'!E98</f>
        <v>0</v>
      </c>
      <c r="AF98" s="26"/>
      <c r="AG98">
        <f t="shared" si="5"/>
        <v>151.90518563265306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4.4506154902725671E-2</v>
      </c>
      <c r="F99">
        <f t="shared" si="6"/>
        <v>0</v>
      </c>
      <c r="G99">
        <f t="shared" si="6"/>
        <v>0.45095999999999947</v>
      </c>
      <c r="H99">
        <f t="shared" si="6"/>
        <v>0.58225853128223248</v>
      </c>
      <c r="I99">
        <f t="shared" si="6"/>
        <v>0.7449599999999994</v>
      </c>
      <c r="J99">
        <f t="shared" si="6"/>
        <v>0</v>
      </c>
      <c r="K99">
        <f t="shared" si="6"/>
        <v>0.36929602102149578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0.23422750000000012</v>
      </c>
      <c r="Z99" s="75">
        <f t="shared" si="6"/>
        <v>-0.27500000000000002</v>
      </c>
      <c r="AA99" s="117">
        <f t="shared" si="6"/>
        <v>1.4017824999999997</v>
      </c>
      <c r="AB99" s="117">
        <f t="shared" si="6"/>
        <v>0</v>
      </c>
      <c r="AC99">
        <f t="shared" si="6"/>
        <v>3.6127803292020512E-2</v>
      </c>
      <c r="AD99">
        <f t="shared" si="6"/>
        <v>3.516862903914435</v>
      </c>
      <c r="AE99">
        <f t="shared" si="6"/>
        <v>0</v>
      </c>
      <c r="AG99">
        <f t="shared" si="6"/>
        <v>3.516862903914435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5.14</v>
      </c>
      <c r="I3">
        <f>Bawana_NG!R3</f>
        <v>5.82</v>
      </c>
      <c r="J3">
        <f>Bawana_RLNG!R3</f>
        <v>0</v>
      </c>
      <c r="K3">
        <f>Bawana_Spot!R3</f>
        <v>2.7297725189567537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0.15355799816681942</v>
      </c>
      <c r="AD3">
        <f>SUM(B3:AB3,AI3:AR3)-AC3</f>
        <v>17.296214520789935</v>
      </c>
      <c r="AE3">
        <f>'IDT-1'!D3</f>
        <v>0</v>
      </c>
      <c r="AF3" s="26"/>
      <c r="AG3">
        <f>SUM(AD3:AF3)</f>
        <v>17.296214520789935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5.14</v>
      </c>
      <c r="I4">
        <f>Bawana_NG!R4</f>
        <v>5.82</v>
      </c>
      <c r="J4">
        <f>Bawana_RLNG!R4</f>
        <v>0</v>
      </c>
      <c r="K4">
        <f>Bawana_Spot!R4</f>
        <v>2.7297725189567537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0.15355799816681942</v>
      </c>
      <c r="AD4">
        <f t="shared" ref="AD4:AD67" si="1">SUM(B4:AB4,AI4:AR4)-AC4</f>
        <v>17.296214520789935</v>
      </c>
      <c r="AE4">
        <f>'IDT-1'!D4</f>
        <v>0</v>
      </c>
      <c r="AF4" s="26"/>
      <c r="AG4">
        <f t="shared" ref="AG4:AG67" si="2">SUM(AD4:AF4)</f>
        <v>17.296214520789935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5.14</v>
      </c>
      <c r="I5">
        <f>Bawana_NG!R5</f>
        <v>5.82</v>
      </c>
      <c r="J5">
        <f>Bawana_RLNG!R5</f>
        <v>0</v>
      </c>
      <c r="K5">
        <f>Bawana_Spot!R5</f>
        <v>2.73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0.15356</v>
      </c>
      <c r="AD5">
        <f t="shared" si="1"/>
        <v>17.29644</v>
      </c>
      <c r="AE5">
        <f>'IDT-1'!D5</f>
        <v>0</v>
      </c>
      <c r="AF5" s="26"/>
      <c r="AG5">
        <f t="shared" si="2"/>
        <v>17.29644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4.9105709966275155</v>
      </c>
      <c r="I6">
        <f>Bawana_NG!R6</f>
        <v>5.82</v>
      </c>
      <c r="J6">
        <f>Bawana_RLNG!R6</f>
        <v>0</v>
      </c>
      <c r="K6">
        <f>Bawana_Spot!R6</f>
        <v>2.729808084358524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0.15153933591267715</v>
      </c>
      <c r="AD6">
        <f t="shared" si="1"/>
        <v>17.068839745073362</v>
      </c>
      <c r="AE6">
        <f>'IDT-1'!D6</f>
        <v>0</v>
      </c>
      <c r="AF6" s="26"/>
      <c r="AG6">
        <f t="shared" si="2"/>
        <v>17.068839745073362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4.9105709966275155</v>
      </c>
      <c r="I7">
        <f>Bawana_NG!R7</f>
        <v>5.82</v>
      </c>
      <c r="J7">
        <f>Bawana_RLNG!R7</f>
        <v>0</v>
      </c>
      <c r="K7">
        <f>Bawana_Spot!R7</f>
        <v>13.73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0.24834102477032216</v>
      </c>
      <c r="AD7">
        <f t="shared" si="1"/>
        <v>27.972229971857193</v>
      </c>
      <c r="AE7">
        <f>'IDT-1'!D7</f>
        <v>0</v>
      </c>
      <c r="AF7" s="26"/>
      <c r="AG7">
        <f t="shared" si="2"/>
        <v>27.972229971857193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4.9105709966275155</v>
      </c>
      <c r="I8">
        <f>Bawana_NG!R8</f>
        <v>5.82</v>
      </c>
      <c r="J8">
        <f>Bawana_RLNG!R8</f>
        <v>0</v>
      </c>
      <c r="K8">
        <f>Bawana_Spot!R8</f>
        <v>2.7297725189567537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0.15153902293714158</v>
      </c>
      <c r="AD8">
        <f t="shared" si="1"/>
        <v>17.068804492647129</v>
      </c>
      <c r="AE8">
        <f>'IDT-1'!D8</f>
        <v>0</v>
      </c>
      <c r="AF8" s="26"/>
      <c r="AG8">
        <f t="shared" si="2"/>
        <v>17.068804492647129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4.8188793303882811</v>
      </c>
      <c r="I9">
        <f>Bawana_NG!R9</f>
        <v>5.82</v>
      </c>
      <c r="J9">
        <f>Bawana_RLNG!R9</f>
        <v>0</v>
      </c>
      <c r="K9">
        <f>Bawana_Spot!R9</f>
        <v>2.7297725189567537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0.15073213627423629</v>
      </c>
      <c r="AD9">
        <f t="shared" si="1"/>
        <v>16.977919713070797</v>
      </c>
      <c r="AE9">
        <f>'IDT-1'!D9</f>
        <v>0</v>
      </c>
      <c r="AF9" s="26"/>
      <c r="AG9">
        <f t="shared" si="2"/>
        <v>16.977919713070797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4.8188793303882811</v>
      </c>
      <c r="I10">
        <f>Bawana_NG!R10</f>
        <v>5.82</v>
      </c>
      <c r="J10">
        <f>Bawana_RLNG!R10</f>
        <v>0</v>
      </c>
      <c r="K10">
        <f>Bawana_Spot!R10</f>
        <v>2.7297725189567537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0.15073213627423629</v>
      </c>
      <c r="AD10">
        <f t="shared" si="1"/>
        <v>16.977919713070797</v>
      </c>
      <c r="AE10">
        <f>'IDT-1'!D10</f>
        <v>0</v>
      </c>
      <c r="AF10" s="26"/>
      <c r="AG10">
        <f t="shared" si="2"/>
        <v>16.977919713070797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5.45</v>
      </c>
      <c r="I11">
        <f>Bawana_NG!R11</f>
        <v>5.82</v>
      </c>
      <c r="J11">
        <f>Bawana_RLNG!R11</f>
        <v>0</v>
      </c>
      <c r="K11">
        <f>Bawana_Spot!R11</f>
        <v>2.7297725189567537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0.15628599816681946</v>
      </c>
      <c r="AD11">
        <f t="shared" si="1"/>
        <v>17.603486520789936</v>
      </c>
      <c r="AE11">
        <f>'IDT-1'!D11</f>
        <v>0</v>
      </c>
      <c r="AF11" s="26"/>
      <c r="AG11">
        <f t="shared" si="2"/>
        <v>17.603486520789936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5.45</v>
      </c>
      <c r="I12">
        <f>Bawana_NG!R12</f>
        <v>5.82</v>
      </c>
      <c r="J12">
        <f>Bawana_RLNG!R12</f>
        <v>0</v>
      </c>
      <c r="K12">
        <f>Bawana_Spot!R12</f>
        <v>2.7297725189567537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0.15628599816681946</v>
      </c>
      <c r="AD12">
        <f t="shared" si="1"/>
        <v>17.603486520789936</v>
      </c>
      <c r="AE12">
        <f>'IDT-1'!D12</f>
        <v>0</v>
      </c>
      <c r="AF12" s="26"/>
      <c r="AG12">
        <f t="shared" si="2"/>
        <v>17.603486520789936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5.45</v>
      </c>
      <c r="I13">
        <f>Bawana_NG!R13</f>
        <v>5.82</v>
      </c>
      <c r="J13">
        <f>Bawana_RLNG!R13</f>
        <v>0</v>
      </c>
      <c r="K13">
        <f>Bawana_Spot!R13</f>
        <v>12.73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0.24428800000000003</v>
      </c>
      <c r="AD13">
        <f t="shared" si="1"/>
        <v>27.515712000000001</v>
      </c>
      <c r="AE13">
        <f>'IDT-1'!D13</f>
        <v>0</v>
      </c>
      <c r="AF13" s="26"/>
      <c r="AG13">
        <f t="shared" si="2"/>
        <v>27.515712000000001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5.45</v>
      </c>
      <c r="I14">
        <f>Bawana_NG!R14</f>
        <v>5.82</v>
      </c>
      <c r="J14">
        <f>Bawana_RLNG!R14</f>
        <v>0</v>
      </c>
      <c r="K14">
        <f>Bawana_Spot!R14</f>
        <v>2.7297725189567537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0.15628599816681946</v>
      </c>
      <c r="AD14">
        <f t="shared" si="1"/>
        <v>17.603486520789936</v>
      </c>
      <c r="AE14">
        <f>'IDT-1'!D14</f>
        <v>0</v>
      </c>
      <c r="AF14" s="26"/>
      <c r="AG14">
        <f t="shared" si="2"/>
        <v>17.603486520789936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5.45</v>
      </c>
      <c r="I15">
        <f>Bawana_NG!R15</f>
        <v>5.82</v>
      </c>
      <c r="J15">
        <f>Bawana_RLNG!R15</f>
        <v>0</v>
      </c>
      <c r="K15">
        <f>Bawana_Spot!R15</f>
        <v>2.7297725189567537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0.15628599816681946</v>
      </c>
      <c r="AD15">
        <f t="shared" si="1"/>
        <v>17.603486520789936</v>
      </c>
      <c r="AE15">
        <f>'IDT-1'!D15</f>
        <v>0</v>
      </c>
      <c r="AF15" s="26"/>
      <c r="AG15">
        <f t="shared" si="2"/>
        <v>17.603486520789936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5.45</v>
      </c>
      <c r="I16">
        <f>Bawana_NG!R16</f>
        <v>5.82</v>
      </c>
      <c r="J16">
        <f>Bawana_RLNG!R16</f>
        <v>0</v>
      </c>
      <c r="K16">
        <f>Bawana_Spot!R16</f>
        <v>2.7297725189567537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0.15628599816681946</v>
      </c>
      <c r="AD16">
        <f t="shared" si="1"/>
        <v>17.603486520789936</v>
      </c>
      <c r="AE16">
        <f>'IDT-1'!D16</f>
        <v>0</v>
      </c>
      <c r="AF16" s="26"/>
      <c r="AG16">
        <f t="shared" si="2"/>
        <v>17.603486520789936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5.45</v>
      </c>
      <c r="I17">
        <f>Bawana_NG!R17</f>
        <v>5.82</v>
      </c>
      <c r="J17">
        <f>Bawana_RLNG!R17</f>
        <v>0</v>
      </c>
      <c r="K17">
        <f>Bawana_Spot!R17</f>
        <v>2.7297725189567537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0.15628599816681946</v>
      </c>
      <c r="AD17">
        <f t="shared" si="1"/>
        <v>17.603486520789936</v>
      </c>
      <c r="AE17">
        <f>'IDT-1'!D17</f>
        <v>0</v>
      </c>
      <c r="AF17" s="26"/>
      <c r="AG17">
        <f t="shared" si="2"/>
        <v>17.603486520789936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5.45</v>
      </c>
      <c r="I18">
        <f>Bawana_NG!R18</f>
        <v>5.82</v>
      </c>
      <c r="J18">
        <f>Bawana_RLNG!R18</f>
        <v>0</v>
      </c>
      <c r="K18">
        <f>Bawana_Spot!R18</f>
        <v>2.7297725189567537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0.15628599816681946</v>
      </c>
      <c r="AD18">
        <f t="shared" si="1"/>
        <v>17.603486520789936</v>
      </c>
      <c r="AE18">
        <f>'IDT-1'!D18</f>
        <v>0</v>
      </c>
      <c r="AF18" s="26"/>
      <c r="AG18">
        <f t="shared" si="2"/>
        <v>17.603486520789936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5.45</v>
      </c>
      <c r="I19">
        <f>Bawana_NG!R19</f>
        <v>5.82</v>
      </c>
      <c r="J19">
        <f>Bawana_RLNG!R19</f>
        <v>0</v>
      </c>
      <c r="K19">
        <f>Bawana_Spot!R19</f>
        <v>11.729999999999999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0.238568</v>
      </c>
      <c r="AD19">
        <f t="shared" si="1"/>
        <v>26.871431999999999</v>
      </c>
      <c r="AE19">
        <f>'IDT-1'!D19</f>
        <v>0</v>
      </c>
      <c r="AF19" s="26"/>
      <c r="AG19">
        <f t="shared" si="2"/>
        <v>26.871431999999999</v>
      </c>
      <c r="AI19" s="75">
        <f>PXIL!L19</f>
        <v>0</v>
      </c>
      <c r="AJ19" s="75">
        <f>PXIL!R19</f>
        <v>0</v>
      </c>
      <c r="AK19" s="75">
        <f>RTM_IEX!L19</f>
        <v>0.35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5.45</v>
      </c>
      <c r="I20">
        <f>Bawana_NG!R20</f>
        <v>5.82</v>
      </c>
      <c r="J20">
        <f>Bawana_RLNG!R20</f>
        <v>0</v>
      </c>
      <c r="K20">
        <f>Bawana_Spot!R20</f>
        <v>2.7297725189567537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0.15628599816681946</v>
      </c>
      <c r="AD20">
        <f t="shared" si="1"/>
        <v>17.603486520789936</v>
      </c>
      <c r="AE20">
        <f>'IDT-1'!D20</f>
        <v>0</v>
      </c>
      <c r="AF20" s="26"/>
      <c r="AG20">
        <f t="shared" si="2"/>
        <v>17.603486520789936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5.45</v>
      </c>
      <c r="I21">
        <f>Bawana_NG!R21</f>
        <v>5.82</v>
      </c>
      <c r="J21">
        <f>Bawana_RLNG!R21</f>
        <v>0</v>
      </c>
      <c r="K21">
        <f>Bawana_Spot!R21</f>
        <v>2.7297725189567537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0.15628599816681946</v>
      </c>
      <c r="AD21">
        <f t="shared" si="1"/>
        <v>17.603486520789936</v>
      </c>
      <c r="AE21">
        <f>'IDT-1'!D21</f>
        <v>0</v>
      </c>
      <c r="AF21" s="26"/>
      <c r="AG21">
        <f t="shared" si="2"/>
        <v>17.603486520789936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5.45</v>
      </c>
      <c r="I22">
        <f>Bawana_NG!R22</f>
        <v>5.82</v>
      </c>
      <c r="J22">
        <f>Bawana_RLNG!R22</f>
        <v>0</v>
      </c>
      <c r="K22">
        <f>Bawana_Spot!R22</f>
        <v>2.7297725189567537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0.15628599816681946</v>
      </c>
      <c r="AD22">
        <f t="shared" si="1"/>
        <v>17.603486520789936</v>
      </c>
      <c r="AE22">
        <f>'IDT-1'!D22</f>
        <v>0</v>
      </c>
      <c r="AF22" s="26"/>
      <c r="AG22">
        <f t="shared" si="2"/>
        <v>17.603486520789936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5.45</v>
      </c>
      <c r="I23">
        <f>Bawana_NG!R23</f>
        <v>5.82</v>
      </c>
      <c r="J23">
        <f>Bawana_RLNG!R23</f>
        <v>0</v>
      </c>
      <c r="K23">
        <f>Bawana_Spot!R23</f>
        <v>2.7297725189567537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0.15628599816681946</v>
      </c>
      <c r="AD23">
        <f t="shared" si="1"/>
        <v>17.603486520789936</v>
      </c>
      <c r="AE23">
        <f>'IDT-1'!D23</f>
        <v>0</v>
      </c>
      <c r="AF23" s="26"/>
      <c r="AG23">
        <f t="shared" si="2"/>
        <v>17.603486520789936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5.45</v>
      </c>
      <c r="I24">
        <f>Bawana_NG!R24</f>
        <v>5.82</v>
      </c>
      <c r="J24">
        <f>Bawana_RLNG!R24</f>
        <v>0</v>
      </c>
      <c r="K24">
        <f>Bawana_Spot!R24</f>
        <v>2.7297725189567537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0.15628599816681946</v>
      </c>
      <c r="AD24">
        <f t="shared" si="1"/>
        <v>17.603486520789936</v>
      </c>
      <c r="AE24">
        <f>'IDT-1'!D24</f>
        <v>0</v>
      </c>
      <c r="AF24" s="26"/>
      <c r="AG24">
        <f t="shared" si="2"/>
        <v>17.603486520789936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5.45</v>
      </c>
      <c r="I25">
        <f>Bawana_NG!R25</f>
        <v>5.82</v>
      </c>
      <c r="J25">
        <f>Bawana_RLNG!R25</f>
        <v>0</v>
      </c>
      <c r="K25">
        <f>Bawana_Spot!R25</f>
        <v>12.73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0.24428800000000003</v>
      </c>
      <c r="AD25">
        <f t="shared" si="1"/>
        <v>27.515712000000001</v>
      </c>
      <c r="AE25">
        <f>'IDT-1'!D25</f>
        <v>0</v>
      </c>
      <c r="AF25" s="26"/>
      <c r="AG25">
        <f t="shared" si="2"/>
        <v>27.515712000000001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5.45</v>
      </c>
      <c r="I26">
        <f>Bawana_NG!R26</f>
        <v>5.82</v>
      </c>
      <c r="J26">
        <f>Bawana_RLNG!R26</f>
        <v>0</v>
      </c>
      <c r="K26">
        <f>Bawana_Spot!R26</f>
        <v>2.7297725189567537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0.15628599816681946</v>
      </c>
      <c r="AD26">
        <f t="shared" si="1"/>
        <v>17.603486520789936</v>
      </c>
      <c r="AE26">
        <f>'IDT-1'!D26</f>
        <v>0</v>
      </c>
      <c r="AF26" s="26"/>
      <c r="AG26">
        <f t="shared" si="2"/>
        <v>17.603486520789936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5.45</v>
      </c>
      <c r="I27">
        <f>Bawana_NG!R27</f>
        <v>5.82</v>
      </c>
      <c r="J27">
        <f>Bawana_RLNG!R27</f>
        <v>0</v>
      </c>
      <c r="K27">
        <f>Bawana_Spot!R27</f>
        <v>2.7297725189567537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0.15628599816681946</v>
      </c>
      <c r="AD27">
        <f t="shared" si="1"/>
        <v>17.603486520789936</v>
      </c>
      <c r="AE27">
        <f>'IDT-1'!D27</f>
        <v>0</v>
      </c>
      <c r="AF27" s="26"/>
      <c r="AG27">
        <f t="shared" si="2"/>
        <v>17.603486520789936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5.45</v>
      </c>
      <c r="I28">
        <f>Bawana_NG!R28</f>
        <v>5.82</v>
      </c>
      <c r="J28">
        <f>Bawana_RLNG!R28</f>
        <v>0</v>
      </c>
      <c r="K28">
        <f>Bawana_Spot!R28</f>
        <v>2.7297725189567537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0.15628599816681946</v>
      </c>
      <c r="AD28">
        <f t="shared" si="1"/>
        <v>17.603486520789936</v>
      </c>
      <c r="AE28">
        <f>'IDT-1'!D28</f>
        <v>0</v>
      </c>
      <c r="AF28" s="26"/>
      <c r="AG28">
        <f t="shared" si="2"/>
        <v>17.603486520789936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5.45</v>
      </c>
      <c r="I29">
        <f>Bawana_NG!R29</f>
        <v>5.82</v>
      </c>
      <c r="J29">
        <f>Bawana_RLNG!R29</f>
        <v>0</v>
      </c>
      <c r="K29">
        <f>Bawana_Spot!R29</f>
        <v>2.7297725189567537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0.15628599816681946</v>
      </c>
      <c r="AD29">
        <f t="shared" si="1"/>
        <v>17.603486520789936</v>
      </c>
      <c r="AE29">
        <f>'IDT-1'!D29</f>
        <v>0</v>
      </c>
      <c r="AF29" s="26"/>
      <c r="AG29">
        <f t="shared" si="2"/>
        <v>17.603486520789936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5.45</v>
      </c>
      <c r="I30">
        <f>Bawana_NG!R30</f>
        <v>5.82</v>
      </c>
      <c r="J30">
        <f>Bawana_RLNG!R30</f>
        <v>0</v>
      </c>
      <c r="K30">
        <f>Bawana_Spot!R30</f>
        <v>2.7297725189567537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0.15628599816681946</v>
      </c>
      <c r="AD30">
        <f t="shared" si="1"/>
        <v>17.603486520789936</v>
      </c>
      <c r="AE30">
        <f>'IDT-1'!D30</f>
        <v>0</v>
      </c>
      <c r="AF30" s="26"/>
      <c r="AG30">
        <f t="shared" si="2"/>
        <v>17.603486520789936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5.45</v>
      </c>
      <c r="I31">
        <f>Bawana_NG!R31</f>
        <v>5.82</v>
      </c>
      <c r="J31">
        <f>Bawana_RLNG!R31</f>
        <v>0</v>
      </c>
      <c r="K31">
        <f>Bawana_Spot!R31</f>
        <v>10.729128704831504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0.22668033260251724</v>
      </c>
      <c r="AD31">
        <f t="shared" si="1"/>
        <v>25.532448372228988</v>
      </c>
      <c r="AE31">
        <f>'IDT-1'!D31</f>
        <v>0</v>
      </c>
      <c r="AF31" s="26"/>
      <c r="AG31">
        <f t="shared" si="2"/>
        <v>25.532448372228988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5.45</v>
      </c>
      <c r="I32">
        <f>Bawana_NG!R32</f>
        <v>5.82</v>
      </c>
      <c r="J32">
        <f>Bawana_RLNG!R32</f>
        <v>0</v>
      </c>
      <c r="K32">
        <f>Bawana_Spot!R32</f>
        <v>2.7297725189567537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0.15628599816681946</v>
      </c>
      <c r="AD32">
        <f t="shared" si="1"/>
        <v>17.603486520789936</v>
      </c>
      <c r="AE32">
        <f>'IDT-1'!D32</f>
        <v>0</v>
      </c>
      <c r="AF32" s="26"/>
      <c r="AG32">
        <f t="shared" si="2"/>
        <v>17.603486520789936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5.45</v>
      </c>
      <c r="I33">
        <f>Bawana_NG!R33</f>
        <v>5.82</v>
      </c>
      <c r="J33">
        <f>Bawana_RLNG!R33</f>
        <v>0</v>
      </c>
      <c r="K33">
        <f>Bawana_Spot!R33</f>
        <v>2.7297725189567537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0.15628599816681946</v>
      </c>
      <c r="AD33">
        <f t="shared" si="1"/>
        <v>17.603486520789936</v>
      </c>
      <c r="AE33">
        <f>'IDT-1'!D33</f>
        <v>0</v>
      </c>
      <c r="AF33" s="26"/>
      <c r="AG33">
        <f t="shared" si="2"/>
        <v>17.603486520789936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5.45</v>
      </c>
      <c r="I34">
        <f>Bawana_NG!R34</f>
        <v>5.82</v>
      </c>
      <c r="J34">
        <f>Bawana_RLNG!R34</f>
        <v>0</v>
      </c>
      <c r="K34">
        <f>Bawana_Spot!R34</f>
        <v>2.7297725189567537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0.15628599816681946</v>
      </c>
      <c r="AD34">
        <f t="shared" si="1"/>
        <v>17.603486520789936</v>
      </c>
      <c r="AE34">
        <f>'IDT-1'!D34</f>
        <v>0</v>
      </c>
      <c r="AF34" s="26"/>
      <c r="AG34">
        <f t="shared" si="2"/>
        <v>17.603486520789936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5.45</v>
      </c>
      <c r="I35">
        <f>Bawana_NG!R35</f>
        <v>5.82</v>
      </c>
      <c r="J35">
        <f>Bawana_RLNG!R35</f>
        <v>0</v>
      </c>
      <c r="K35">
        <f>Bawana_Spot!R35</f>
        <v>2.7297725189567537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0.15628599816681946</v>
      </c>
      <c r="AD35">
        <f t="shared" si="1"/>
        <v>17.603486520789936</v>
      </c>
      <c r="AE35">
        <f>'IDT-1'!D35</f>
        <v>0</v>
      </c>
      <c r="AF35" s="26"/>
      <c r="AG35">
        <f t="shared" si="2"/>
        <v>17.603486520789936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5.45</v>
      </c>
      <c r="I36">
        <f>Bawana_NG!R36</f>
        <v>5.82</v>
      </c>
      <c r="J36">
        <f>Bawana_RLNG!R36</f>
        <v>0</v>
      </c>
      <c r="K36">
        <f>Bawana_Spot!R36</f>
        <v>2.7297725189567537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0.15628599816681946</v>
      </c>
      <c r="AD36">
        <f t="shared" si="1"/>
        <v>17.603486520789936</v>
      </c>
      <c r="AE36">
        <f>'IDT-1'!D36</f>
        <v>0</v>
      </c>
      <c r="AF36" s="26"/>
      <c r="AG36">
        <f t="shared" si="2"/>
        <v>17.603486520789936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5.45</v>
      </c>
      <c r="I37">
        <f>Bawana_NG!R37</f>
        <v>5.82</v>
      </c>
      <c r="J37">
        <f>Bawana_RLNG!R37</f>
        <v>0</v>
      </c>
      <c r="K37">
        <f>Bawana_Spot!R37</f>
        <v>2.7297725189567537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0.22439799816681946</v>
      </c>
      <c r="AD37">
        <f t="shared" si="1"/>
        <v>25.275374520789935</v>
      </c>
      <c r="AE37">
        <f>'IDT-1'!D37</f>
        <v>0</v>
      </c>
      <c r="AF37" s="26"/>
      <c r="AG37">
        <f t="shared" si="2"/>
        <v>25.275374520789935</v>
      </c>
      <c r="AI37" s="75">
        <f>PXIL!L37</f>
        <v>0</v>
      </c>
      <c r="AJ37" s="75">
        <f>PXIL!R37</f>
        <v>0</v>
      </c>
      <c r="AK37" s="75">
        <f>RTM_IEX!L37</f>
        <v>7.74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5.45</v>
      </c>
      <c r="I38">
        <f>Bawana_NG!R38</f>
        <v>5.82</v>
      </c>
      <c r="J38">
        <f>Bawana_RLNG!R38</f>
        <v>0</v>
      </c>
      <c r="K38">
        <f>Bawana_Spot!R38</f>
        <v>2.7297725189567537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0.15628599816681946</v>
      </c>
      <c r="AD38">
        <f t="shared" si="1"/>
        <v>17.603486520789936</v>
      </c>
      <c r="AE38">
        <f>'IDT-1'!D38</f>
        <v>0</v>
      </c>
      <c r="AF38" s="26"/>
      <c r="AG38">
        <f t="shared" si="2"/>
        <v>17.603486520789936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5.45</v>
      </c>
      <c r="I39">
        <f>Bawana_NG!R39</f>
        <v>5.82</v>
      </c>
      <c r="J39">
        <f>Bawana_RLNG!R39</f>
        <v>0</v>
      </c>
      <c r="K39">
        <f>Bawana_Spot!R39</f>
        <v>2.7297725189567537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0.15628599816681946</v>
      </c>
      <c r="AD39">
        <f t="shared" si="1"/>
        <v>17.603486520789936</v>
      </c>
      <c r="AE39">
        <f>'IDT-1'!D39</f>
        <v>0</v>
      </c>
      <c r="AF39" s="26"/>
      <c r="AG39">
        <f t="shared" si="2"/>
        <v>17.603486520789936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5.45</v>
      </c>
      <c r="I40">
        <f>Bawana_NG!R40</f>
        <v>5.82</v>
      </c>
      <c r="J40">
        <f>Bawana_RLNG!R40</f>
        <v>0</v>
      </c>
      <c r="K40">
        <f>Bawana_Spot!R40</f>
        <v>2.7297725189567537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0.18611799816681945</v>
      </c>
      <c r="AD40">
        <f t="shared" si="1"/>
        <v>20.963654520789937</v>
      </c>
      <c r="AE40">
        <f>'IDT-1'!D40</f>
        <v>0</v>
      </c>
      <c r="AF40" s="26"/>
      <c r="AG40">
        <f t="shared" si="2"/>
        <v>20.963654520789937</v>
      </c>
      <c r="AI40" s="75">
        <f>PXIL!L40</f>
        <v>0</v>
      </c>
      <c r="AJ40" s="75">
        <f>PXIL!R40</f>
        <v>0</v>
      </c>
      <c r="AK40" s="75">
        <f>RTM_IEX!L40</f>
        <v>3.39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5.45</v>
      </c>
      <c r="I41">
        <f>Bawana_NG!R41</f>
        <v>5.82</v>
      </c>
      <c r="J41">
        <f>Bawana_RLNG!R41</f>
        <v>0</v>
      </c>
      <c r="K41">
        <f>Bawana_Spot!R41</f>
        <v>2.7297725189567537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0.17335799816681946</v>
      </c>
      <c r="AD41">
        <f t="shared" si="1"/>
        <v>19.526414520789938</v>
      </c>
      <c r="AE41">
        <f>'IDT-1'!D41</f>
        <v>0</v>
      </c>
      <c r="AF41" s="26"/>
      <c r="AG41">
        <f t="shared" si="2"/>
        <v>19.526414520789938</v>
      </c>
      <c r="AI41" s="75">
        <f>PXIL!L41</f>
        <v>0</v>
      </c>
      <c r="AJ41" s="75">
        <f>PXIL!R41</f>
        <v>0</v>
      </c>
      <c r="AK41" s="75">
        <f>RTM_IEX!L41</f>
        <v>1.94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5.45</v>
      </c>
      <c r="I42">
        <f>Bawana_NG!R42</f>
        <v>5.82</v>
      </c>
      <c r="J42">
        <f>Bawana_RLNG!R42</f>
        <v>0</v>
      </c>
      <c r="K42">
        <f>Bawana_Spot!R42</f>
        <v>2.7297725189567537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0.17335799816681946</v>
      </c>
      <c r="AD42">
        <f t="shared" si="1"/>
        <v>19.526414520789938</v>
      </c>
      <c r="AE42">
        <f>'IDT-1'!D42</f>
        <v>0</v>
      </c>
      <c r="AF42" s="26"/>
      <c r="AG42">
        <f t="shared" si="2"/>
        <v>19.526414520789938</v>
      </c>
      <c r="AI42" s="75">
        <f>PXIL!L42</f>
        <v>0</v>
      </c>
      <c r="AJ42" s="75">
        <f>PXIL!R42</f>
        <v>0</v>
      </c>
      <c r="AK42" s="75">
        <f>RTM_IEX!L42</f>
        <v>1.94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4.96</v>
      </c>
      <c r="I43">
        <f>Bawana_NG!R43</f>
        <v>5.82</v>
      </c>
      <c r="J43">
        <f>Bawana_RLNG!R43</f>
        <v>0</v>
      </c>
      <c r="K43">
        <f>Bawana_Spot!R43</f>
        <v>2.7297725189567537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0.22017399816681946</v>
      </c>
      <c r="AD43">
        <f t="shared" si="1"/>
        <v>24.799598520789932</v>
      </c>
      <c r="AE43">
        <f>'IDT-1'!D43</f>
        <v>0</v>
      </c>
      <c r="AF43" s="26"/>
      <c r="AG43">
        <f t="shared" si="2"/>
        <v>24.799598520789932</v>
      </c>
      <c r="AI43" s="75">
        <f>PXIL!L43</f>
        <v>0</v>
      </c>
      <c r="AJ43" s="75">
        <f>PXIL!R43</f>
        <v>0</v>
      </c>
      <c r="AK43" s="75">
        <f>RTM_IEX!L43</f>
        <v>7.75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5.82</v>
      </c>
      <c r="J44">
        <f>Bawana_RLNG!R44</f>
        <v>0</v>
      </c>
      <c r="K44">
        <f>Bawana_Spot!R44</f>
        <v>2.7297725189567537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0.17335799816681946</v>
      </c>
      <c r="AD44">
        <f t="shared" si="1"/>
        <v>19.526414520789938</v>
      </c>
      <c r="AE44">
        <f>'IDT-1'!D44</f>
        <v>0</v>
      </c>
      <c r="AF44" s="26"/>
      <c r="AG44">
        <f t="shared" si="2"/>
        <v>19.526414520789938</v>
      </c>
      <c r="AI44" s="75">
        <f>PXIL!L44</f>
        <v>0</v>
      </c>
      <c r="AJ44" s="75">
        <f>PXIL!R44</f>
        <v>0</v>
      </c>
      <c r="AK44" s="75">
        <f>RTM_IEX!L44</f>
        <v>1.94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4.84</v>
      </c>
      <c r="I45">
        <f>Bawana_NG!R45</f>
        <v>5.82</v>
      </c>
      <c r="J45">
        <f>Bawana_RLNG!R45</f>
        <v>0</v>
      </c>
      <c r="K45">
        <f>Bawana_Spot!R45</f>
        <v>2.7297725189567537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0.17643799816681943</v>
      </c>
      <c r="AD45">
        <f t="shared" si="1"/>
        <v>19.873334520789932</v>
      </c>
      <c r="AE45">
        <f>'IDT-1'!D45</f>
        <v>0</v>
      </c>
      <c r="AF45" s="26"/>
      <c r="AG45">
        <f t="shared" si="2"/>
        <v>19.873334520789932</v>
      </c>
      <c r="AI45" s="75">
        <f>PXIL!L45</f>
        <v>0</v>
      </c>
      <c r="AJ45" s="75">
        <f>PXIL!R45</f>
        <v>0</v>
      </c>
      <c r="AK45" s="75">
        <f>RTM_IEX!L45</f>
        <v>2.9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5.82</v>
      </c>
      <c r="J46">
        <f>Bawana_RLNG!R46</f>
        <v>0</v>
      </c>
      <c r="K46">
        <f>Bawana_Spot!R46</f>
        <v>2.7297725189567537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0.17335799816681946</v>
      </c>
      <c r="AD46">
        <f t="shared" si="1"/>
        <v>19.526414520789938</v>
      </c>
      <c r="AE46">
        <f>'IDT-1'!D46</f>
        <v>0</v>
      </c>
      <c r="AF46" s="26"/>
      <c r="AG46">
        <f t="shared" si="2"/>
        <v>19.526414520789938</v>
      </c>
      <c r="AI46" s="75">
        <f>PXIL!L46</f>
        <v>0</v>
      </c>
      <c r="AJ46" s="75">
        <f>PXIL!R46</f>
        <v>0</v>
      </c>
      <c r="AK46" s="75">
        <f>RTM_IEX!L46</f>
        <v>1.94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5.82</v>
      </c>
      <c r="J47">
        <f>Bawana_RLNG!R47</f>
        <v>0</v>
      </c>
      <c r="K47">
        <f>Bawana_Spot!R47</f>
        <v>2.7297725189567537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0.15628599816681946</v>
      </c>
      <c r="AD47">
        <f t="shared" si="1"/>
        <v>17.603486520789936</v>
      </c>
      <c r="AE47">
        <f>'IDT-1'!D47</f>
        <v>0</v>
      </c>
      <c r="AF47" s="26"/>
      <c r="AG47">
        <f t="shared" si="2"/>
        <v>17.603486520789936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5.82</v>
      </c>
      <c r="J48">
        <f>Bawana_RLNG!R48</f>
        <v>0</v>
      </c>
      <c r="K48">
        <f>Bawana_Spot!R48</f>
        <v>2.7297725189567537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0.15628599816681946</v>
      </c>
      <c r="AD48">
        <f t="shared" si="1"/>
        <v>17.603486520789936</v>
      </c>
      <c r="AE48">
        <f>'IDT-1'!D48</f>
        <v>0</v>
      </c>
      <c r="AF48" s="26"/>
      <c r="AG48">
        <f t="shared" si="2"/>
        <v>17.603486520789936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5.82</v>
      </c>
      <c r="J49">
        <f>Bawana_RLNG!R49</f>
        <v>0</v>
      </c>
      <c r="K49">
        <f>Bawana_Spot!R49</f>
        <v>2.7297725189567537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0.22439799816681946</v>
      </c>
      <c r="AD49">
        <f t="shared" si="1"/>
        <v>25.275374520789935</v>
      </c>
      <c r="AE49">
        <f>'IDT-1'!D49</f>
        <v>0</v>
      </c>
      <c r="AF49" s="26"/>
      <c r="AG49">
        <f t="shared" si="2"/>
        <v>25.275374520789935</v>
      </c>
      <c r="AI49" s="75">
        <f>PXIL!L49</f>
        <v>0</v>
      </c>
      <c r="AJ49" s="75">
        <f>PXIL!R49</f>
        <v>0</v>
      </c>
      <c r="AK49" s="75">
        <f>RTM_IEX!L49</f>
        <v>7.74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5.82</v>
      </c>
      <c r="J50">
        <f>Bawana_RLNG!R50</f>
        <v>0</v>
      </c>
      <c r="K50">
        <f>Bawana_Spot!R50</f>
        <v>2.7297725189567537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0.17247799816681947</v>
      </c>
      <c r="AD50">
        <f t="shared" si="1"/>
        <v>19.427294520789935</v>
      </c>
      <c r="AE50">
        <f>'IDT-1'!D50</f>
        <v>0</v>
      </c>
      <c r="AF50" s="26"/>
      <c r="AG50">
        <f t="shared" si="2"/>
        <v>19.427294520789935</v>
      </c>
      <c r="AI50" s="75">
        <f>PXIL!L50</f>
        <v>0</v>
      </c>
      <c r="AJ50" s="75">
        <f>PXIL!R50</f>
        <v>0</v>
      </c>
      <c r="AK50" s="75">
        <f>RTM_IEX!L50</f>
        <v>1.84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5.82</v>
      </c>
      <c r="J51">
        <f>Bawana_RLNG!R51</f>
        <v>0</v>
      </c>
      <c r="K51">
        <f>Bawana_Spot!R51</f>
        <v>2.730227518959913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0.19465800216684728</v>
      </c>
      <c r="AD51">
        <f t="shared" si="1"/>
        <v>21.925569516793068</v>
      </c>
      <c r="AE51">
        <f>'IDT-1'!D51</f>
        <v>0</v>
      </c>
      <c r="AF51" s="26"/>
      <c r="AG51">
        <f t="shared" si="2"/>
        <v>21.925569516793068</v>
      </c>
      <c r="AI51" s="75">
        <f>PXIL!L51</f>
        <v>0</v>
      </c>
      <c r="AJ51" s="75">
        <f>PXIL!R51</f>
        <v>0</v>
      </c>
      <c r="AK51" s="75">
        <f>RTM_IEX!L51</f>
        <v>4.3600000000000003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5.82</v>
      </c>
      <c r="J52">
        <f>Bawana_RLNG!R52</f>
        <v>0</v>
      </c>
      <c r="K52">
        <f>Bawana_Spot!R52</f>
        <v>2.730227518959913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0.19721000216684728</v>
      </c>
      <c r="AD52">
        <f t="shared" si="1"/>
        <v>22.213017516793066</v>
      </c>
      <c r="AE52">
        <f>'IDT-1'!D52</f>
        <v>0</v>
      </c>
      <c r="AF52" s="26"/>
      <c r="AG52">
        <f t="shared" si="2"/>
        <v>22.213017516793066</v>
      </c>
      <c r="AI52" s="75">
        <f>PXIL!L52</f>
        <v>0</v>
      </c>
      <c r="AJ52" s="75">
        <f>PXIL!R52</f>
        <v>0</v>
      </c>
      <c r="AK52" s="75">
        <f>RTM_IEX!L52</f>
        <v>4.6500000000000004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5.82</v>
      </c>
      <c r="J53">
        <f>Bawana_RLNG!R53</f>
        <v>0</v>
      </c>
      <c r="K53">
        <f>Bawana_Spot!R53</f>
        <v>2.730227518959913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0.19721000216684728</v>
      </c>
      <c r="AD53">
        <f t="shared" si="1"/>
        <v>22.213017516793066</v>
      </c>
      <c r="AE53">
        <f>'IDT-1'!D53</f>
        <v>0</v>
      </c>
      <c r="AF53" s="26"/>
      <c r="AG53">
        <f t="shared" si="2"/>
        <v>22.213017516793066</v>
      </c>
      <c r="AI53" s="75">
        <f>PXIL!L53</f>
        <v>0</v>
      </c>
      <c r="AJ53" s="75">
        <f>PXIL!R53</f>
        <v>0</v>
      </c>
      <c r="AK53" s="75">
        <f>RTM_IEX!L53</f>
        <v>4.6500000000000004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5.82</v>
      </c>
      <c r="J54">
        <f>Bawana_RLNG!R54</f>
        <v>0</v>
      </c>
      <c r="K54">
        <f>Bawana_Spot!R54</f>
        <v>2.730227518959913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0.18181000216684728</v>
      </c>
      <c r="AD54">
        <f t="shared" si="1"/>
        <v>20.478417516793066</v>
      </c>
      <c r="AE54">
        <f>'IDT-1'!D54</f>
        <v>0</v>
      </c>
      <c r="AF54" s="26"/>
      <c r="AG54">
        <f t="shared" si="2"/>
        <v>20.478417516793066</v>
      </c>
      <c r="AI54" s="75">
        <f>PXIL!L54</f>
        <v>0</v>
      </c>
      <c r="AJ54" s="75">
        <f>PXIL!R54</f>
        <v>0</v>
      </c>
      <c r="AK54" s="75">
        <f>RTM_IEX!L54</f>
        <v>2.9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5.82</v>
      </c>
      <c r="J55">
        <f>Bawana_RLNG!R55</f>
        <v>0</v>
      </c>
      <c r="K55">
        <f>Bawana_Spot!R55</f>
        <v>2.730227518959913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0.23038600216684729</v>
      </c>
      <c r="AD55">
        <f t="shared" si="1"/>
        <v>25.949841516793072</v>
      </c>
      <c r="AE55">
        <f>'IDT-1'!D55</f>
        <v>0</v>
      </c>
      <c r="AF55" s="26"/>
      <c r="AG55">
        <f t="shared" si="2"/>
        <v>25.949841516793072</v>
      </c>
      <c r="AI55" s="75">
        <f>PXIL!L55</f>
        <v>0</v>
      </c>
      <c r="AJ55" s="75">
        <f>PXIL!R55</f>
        <v>0</v>
      </c>
      <c r="AK55" s="75">
        <f>RTM_IEX!L55</f>
        <v>8.42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5.82</v>
      </c>
      <c r="J56">
        <f>Bawana_RLNG!R56</f>
        <v>0</v>
      </c>
      <c r="K56">
        <f>Bawana_Spot!R56</f>
        <v>2.730227518959913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0.15629000216684727</v>
      </c>
      <c r="AD56">
        <f t="shared" si="1"/>
        <v>17.603937516793067</v>
      </c>
      <c r="AE56">
        <f>'IDT-1'!D56</f>
        <v>0</v>
      </c>
      <c r="AF56" s="26"/>
      <c r="AG56">
        <f t="shared" si="2"/>
        <v>17.603937516793067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5.82</v>
      </c>
      <c r="J57">
        <f>Bawana_RLNG!R57</f>
        <v>0</v>
      </c>
      <c r="K57">
        <f>Bawana_Spot!R57</f>
        <v>2.730227518959913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0.19888200216684726</v>
      </c>
      <c r="AD57">
        <f t="shared" si="1"/>
        <v>22.401345516793068</v>
      </c>
      <c r="AE57">
        <f>'IDT-1'!D57</f>
        <v>0</v>
      </c>
      <c r="AF57" s="26"/>
      <c r="AG57">
        <f t="shared" si="2"/>
        <v>22.401345516793068</v>
      </c>
      <c r="AI57" s="75">
        <f>PXIL!L57</f>
        <v>0</v>
      </c>
      <c r="AJ57" s="75">
        <f>PXIL!R57</f>
        <v>0</v>
      </c>
      <c r="AK57" s="75">
        <f>RTM_IEX!L57</f>
        <v>4.84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5.82</v>
      </c>
      <c r="J58">
        <f>Bawana_RLNG!R58</f>
        <v>0</v>
      </c>
      <c r="K58">
        <f>Bawana_Spot!R58</f>
        <v>2.730227518959913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0.19888200216684726</v>
      </c>
      <c r="AD58">
        <f t="shared" si="1"/>
        <v>22.401345516793068</v>
      </c>
      <c r="AE58">
        <f>'IDT-1'!D58</f>
        <v>0</v>
      </c>
      <c r="AF58" s="26"/>
      <c r="AG58">
        <f t="shared" si="2"/>
        <v>22.401345516793068</v>
      </c>
      <c r="AI58" s="75">
        <f>PXIL!L58</f>
        <v>0</v>
      </c>
      <c r="AJ58" s="75">
        <f>PXIL!R58</f>
        <v>0</v>
      </c>
      <c r="AK58" s="75">
        <f>RTM_IEX!L58</f>
        <v>4.84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5.82</v>
      </c>
      <c r="J59">
        <f>Bawana_RLNG!R59</f>
        <v>0</v>
      </c>
      <c r="K59">
        <f>Bawana_Spot!R59</f>
        <v>2.730227518959913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0.15629000216684727</v>
      </c>
      <c r="AD59">
        <f t="shared" si="1"/>
        <v>17.603937516793067</v>
      </c>
      <c r="AE59">
        <f>'IDT-1'!D59</f>
        <v>0</v>
      </c>
      <c r="AF59" s="26"/>
      <c r="AG59">
        <f t="shared" si="2"/>
        <v>17.603937516793067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5.82</v>
      </c>
      <c r="J60">
        <f>Bawana_RLNG!R60</f>
        <v>0</v>
      </c>
      <c r="K60">
        <f>Bawana_Spot!R60</f>
        <v>2.730227518959913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0.15629000216684727</v>
      </c>
      <c r="AD60">
        <f t="shared" si="1"/>
        <v>17.603937516793067</v>
      </c>
      <c r="AE60">
        <f>'IDT-1'!D60</f>
        <v>0</v>
      </c>
      <c r="AF60" s="26"/>
      <c r="AG60">
        <f t="shared" si="2"/>
        <v>17.603937516793067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5.82</v>
      </c>
      <c r="J61">
        <f>Bawana_RLNG!R61</f>
        <v>0</v>
      </c>
      <c r="K61">
        <f>Bawana_Spot!R61</f>
        <v>2.730227518959913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0.22528200216684727</v>
      </c>
      <c r="AD61">
        <f t="shared" si="1"/>
        <v>25.374945516793069</v>
      </c>
      <c r="AE61">
        <f>'IDT-1'!D61</f>
        <v>0</v>
      </c>
      <c r="AF61" s="26"/>
      <c r="AG61">
        <f t="shared" si="2"/>
        <v>25.374945516793069</v>
      </c>
      <c r="AI61" s="75">
        <f>PXIL!L61</f>
        <v>0</v>
      </c>
      <c r="AJ61" s="75">
        <f>PXIL!R61</f>
        <v>0</v>
      </c>
      <c r="AK61" s="75">
        <f>RTM_IEX!L61</f>
        <v>7.84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5.82</v>
      </c>
      <c r="J62">
        <f>Bawana_RLNG!R62</f>
        <v>0</v>
      </c>
      <c r="K62">
        <f>Bawana_Spot!R62</f>
        <v>2.730227518959913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0.17925800216684726</v>
      </c>
      <c r="AD62">
        <f t="shared" si="1"/>
        <v>20.190969516793068</v>
      </c>
      <c r="AE62">
        <f>'IDT-1'!D62</f>
        <v>0</v>
      </c>
      <c r="AF62" s="26"/>
      <c r="AG62">
        <f t="shared" si="2"/>
        <v>20.190969516793068</v>
      </c>
      <c r="AI62" s="75">
        <f>PXIL!L62</f>
        <v>0</v>
      </c>
      <c r="AJ62" s="75">
        <f>PXIL!R62</f>
        <v>0</v>
      </c>
      <c r="AK62" s="75">
        <f>RTM_IEX!L62</f>
        <v>2.61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5.82</v>
      </c>
      <c r="J63">
        <f>Bawana_RLNG!R63</f>
        <v>0</v>
      </c>
      <c r="K63">
        <f>Bawana_Spot!R63</f>
        <v>2.730227518959913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0.20565800216684726</v>
      </c>
      <c r="AD63">
        <f t="shared" si="1"/>
        <v>23.164569516793069</v>
      </c>
      <c r="AE63">
        <f>'IDT-1'!D63</f>
        <v>0</v>
      </c>
      <c r="AF63" s="26"/>
      <c r="AG63">
        <f t="shared" si="2"/>
        <v>23.164569516793069</v>
      </c>
      <c r="AI63" s="75">
        <f>PXIL!L63</f>
        <v>0</v>
      </c>
      <c r="AJ63" s="75">
        <f>PXIL!R63</f>
        <v>0</v>
      </c>
      <c r="AK63" s="75">
        <f>RTM_IEX!L63</f>
        <v>5.61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5.82</v>
      </c>
      <c r="J64">
        <f>Bawana_RLNG!R64</f>
        <v>0</v>
      </c>
      <c r="K64">
        <f>Bawana_Spot!R64</f>
        <v>2.730227518959913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0.20741800216684728</v>
      </c>
      <c r="AD64">
        <f t="shared" si="1"/>
        <v>23.362809516793067</v>
      </c>
      <c r="AE64">
        <f>'IDT-1'!D64</f>
        <v>0</v>
      </c>
      <c r="AF64" s="26"/>
      <c r="AG64">
        <f t="shared" si="2"/>
        <v>23.362809516793067</v>
      </c>
      <c r="AI64" s="75">
        <f>PXIL!L64</f>
        <v>0</v>
      </c>
      <c r="AJ64" s="75">
        <f>PXIL!R64</f>
        <v>0</v>
      </c>
      <c r="AK64" s="75">
        <f>RTM_IEX!L64</f>
        <v>5.81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5.82</v>
      </c>
      <c r="J65">
        <f>Bawana_RLNG!R65</f>
        <v>0</v>
      </c>
      <c r="K65">
        <f>Bawana_Spot!R65</f>
        <v>2.730227518959913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0.15629000216684727</v>
      </c>
      <c r="AD65">
        <f t="shared" si="1"/>
        <v>17.603937516793067</v>
      </c>
      <c r="AE65">
        <f>'IDT-1'!D65</f>
        <v>0</v>
      </c>
      <c r="AF65" s="26"/>
      <c r="AG65">
        <f t="shared" si="2"/>
        <v>17.603937516793067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5.82</v>
      </c>
      <c r="J66">
        <f>Bawana_RLNG!R66</f>
        <v>0</v>
      </c>
      <c r="K66">
        <f>Bawana_Spot!R66</f>
        <v>2.730227518959913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0.15629000216684727</v>
      </c>
      <c r="AD66">
        <f t="shared" si="1"/>
        <v>17.603937516793067</v>
      </c>
      <c r="AE66">
        <f>'IDT-1'!D66</f>
        <v>0</v>
      </c>
      <c r="AF66" s="26"/>
      <c r="AG66">
        <f t="shared" si="2"/>
        <v>17.603937516793067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5.82</v>
      </c>
      <c r="J67">
        <f>Bawana_RLNG!R67</f>
        <v>0</v>
      </c>
      <c r="K67">
        <f>Bawana_Spot!R67</f>
        <v>12.73101717938474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0.24429695117858574</v>
      </c>
      <c r="AD67">
        <f t="shared" si="1"/>
        <v>27.516720228206154</v>
      </c>
      <c r="AE67">
        <f>'IDT-1'!D67</f>
        <v>0</v>
      </c>
      <c r="AF67" s="26"/>
      <c r="AG67">
        <f t="shared" si="2"/>
        <v>27.516720228206154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5.82</v>
      </c>
      <c r="J68">
        <f>Bawana_RLNG!R68</f>
        <v>0</v>
      </c>
      <c r="K68">
        <f>Bawana_Spot!R68</f>
        <v>2.730227518959913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0.15629000216684727</v>
      </c>
      <c r="AD68">
        <f t="shared" ref="AD68:AD98" si="4">SUM(B68:AB68,AI68:AR68)-AC68</f>
        <v>17.603937516793067</v>
      </c>
      <c r="AE68">
        <f>'IDT-1'!D68</f>
        <v>0</v>
      </c>
      <c r="AF68" s="26"/>
      <c r="AG68">
        <f t="shared" ref="AG68:AG98" si="5">SUM(AD68:AF68)</f>
        <v>17.603937516793067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5.82</v>
      </c>
      <c r="J69">
        <f>Bawana_RLNG!R69</f>
        <v>0</v>
      </c>
      <c r="K69">
        <f>Bawana_Spot!R69</f>
        <v>2.730227518959913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0.21331400216684726</v>
      </c>
      <c r="AD69">
        <f t="shared" si="4"/>
        <v>24.026913516793069</v>
      </c>
      <c r="AE69">
        <f>'IDT-1'!D69</f>
        <v>0</v>
      </c>
      <c r="AF69" s="26"/>
      <c r="AG69">
        <f t="shared" si="5"/>
        <v>24.026913516793069</v>
      </c>
      <c r="AI69" s="75">
        <f>PXIL!L69</f>
        <v>0</v>
      </c>
      <c r="AJ69" s="75">
        <f>PXIL!R69</f>
        <v>0</v>
      </c>
      <c r="AK69" s="75">
        <f>RTM_IEX!L69</f>
        <v>6.48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5.82</v>
      </c>
      <c r="J70">
        <f>Bawana_RLNG!R70</f>
        <v>0</v>
      </c>
      <c r="K70">
        <f>Bawana_Spot!R70</f>
        <v>2.730227518959913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0.15629000216684727</v>
      </c>
      <c r="AD70">
        <f t="shared" si="4"/>
        <v>17.603937516793067</v>
      </c>
      <c r="AE70">
        <f>'IDT-1'!D70</f>
        <v>0</v>
      </c>
      <c r="AF70" s="26"/>
      <c r="AG70">
        <f t="shared" si="5"/>
        <v>17.603937516793067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5.82</v>
      </c>
      <c r="J71">
        <f>Bawana_RLNG!R71</f>
        <v>0</v>
      </c>
      <c r="K71">
        <f>Bawana_Spot!R71</f>
        <v>2.7302088273540885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0.21595383768071602</v>
      </c>
      <c r="AD71">
        <f t="shared" si="4"/>
        <v>24.324254989673378</v>
      </c>
      <c r="AE71">
        <f>'IDT-1'!D71</f>
        <v>0</v>
      </c>
      <c r="AF71" s="26"/>
      <c r="AG71">
        <f t="shared" si="5"/>
        <v>24.324254989673378</v>
      </c>
      <c r="AI71" s="75">
        <f>PXIL!L71</f>
        <v>0</v>
      </c>
      <c r="AJ71" s="75">
        <f>PXIL!R71</f>
        <v>0</v>
      </c>
      <c r="AK71" s="75">
        <f>RTM_IEX!L71</f>
        <v>6.78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5.82</v>
      </c>
      <c r="J72">
        <f>Bawana_RLNG!R72</f>
        <v>0</v>
      </c>
      <c r="K72">
        <f>Bawana_Spot!R72</f>
        <v>2.7302088273540885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0.22862583768071604</v>
      </c>
      <c r="AD72">
        <f t="shared" si="4"/>
        <v>25.751582989673373</v>
      </c>
      <c r="AE72">
        <f>'IDT-1'!D72</f>
        <v>0</v>
      </c>
      <c r="AF72" s="26"/>
      <c r="AG72">
        <f t="shared" si="5"/>
        <v>25.751582989673373</v>
      </c>
      <c r="AI72" s="75">
        <f>PXIL!L72</f>
        <v>0</v>
      </c>
      <c r="AJ72" s="75">
        <f>PXIL!R72</f>
        <v>0</v>
      </c>
      <c r="AK72" s="75">
        <f>RTM_IEX!L72</f>
        <v>8.2200000000000006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4.5999999999999996</v>
      </c>
      <c r="I73">
        <f>Bawana_NG!R73</f>
        <v>5.82</v>
      </c>
      <c r="J73">
        <f>Bawana_RLNG!R73</f>
        <v>0</v>
      </c>
      <c r="K73">
        <f>Bawana_Spot!R73</f>
        <v>14.731032018496462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0.26717708176276889</v>
      </c>
      <c r="AD73">
        <f t="shared" si="4"/>
        <v>30.093854936733695</v>
      </c>
      <c r="AE73">
        <f>'IDT-1'!D73</f>
        <v>0</v>
      </c>
      <c r="AF73" s="26"/>
      <c r="AG73">
        <f t="shared" si="5"/>
        <v>30.093854936733695</v>
      </c>
      <c r="AI73" s="75">
        <f>PXIL!L73</f>
        <v>0</v>
      </c>
      <c r="AJ73" s="75">
        <f>PXIL!R73</f>
        <v>0</v>
      </c>
      <c r="AK73" s="75">
        <f>RTM_IEX!L73</f>
        <v>1.45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4.5999999999999996</v>
      </c>
      <c r="I74">
        <f>Bawana_NG!R74</f>
        <v>5.82</v>
      </c>
      <c r="J74">
        <f>Bawana_RLNG!R74</f>
        <v>0</v>
      </c>
      <c r="K74">
        <f>Bawana_Spot!R74</f>
        <v>2.7302088273540885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0.20416183768071602</v>
      </c>
      <c r="AD74">
        <f t="shared" si="4"/>
        <v>22.996046989673374</v>
      </c>
      <c r="AE74">
        <f>'IDT-1'!D74</f>
        <v>0</v>
      </c>
      <c r="AF74" s="26"/>
      <c r="AG74">
        <f t="shared" si="5"/>
        <v>22.996046989673374</v>
      </c>
      <c r="AI74" s="75">
        <f>PXIL!L74</f>
        <v>0</v>
      </c>
      <c r="AJ74" s="75">
        <f>PXIL!R74</f>
        <v>0</v>
      </c>
      <c r="AK74" s="75">
        <f>RTM_IEX!L74</f>
        <v>6.29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4.5999999999999996</v>
      </c>
      <c r="I75">
        <f>Bawana_NG!R75</f>
        <v>5.82</v>
      </c>
      <c r="J75">
        <f>Bawana_RLNG!R75</f>
        <v>0</v>
      </c>
      <c r="K75">
        <f>Bawana_Spot!R75</f>
        <v>2.7297911726459114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0.21691816231928401</v>
      </c>
      <c r="AD75">
        <f t="shared" si="4"/>
        <v>24.432873010326627</v>
      </c>
      <c r="AE75">
        <f>'IDT-1'!D75</f>
        <v>0</v>
      </c>
      <c r="AF75" s="26"/>
      <c r="AG75">
        <f t="shared" si="5"/>
        <v>24.432873010326627</v>
      </c>
      <c r="AI75" s="75">
        <f>PXIL!L75</f>
        <v>0</v>
      </c>
      <c r="AJ75" s="75">
        <f>PXIL!R75</f>
        <v>0</v>
      </c>
      <c r="AK75" s="75">
        <f>RTM_IEX!L75</f>
        <v>7.74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4.5999999999999996</v>
      </c>
      <c r="I76">
        <f>Bawana_NG!R76</f>
        <v>5.82</v>
      </c>
      <c r="J76">
        <f>Bawana_RLNG!R76</f>
        <v>0</v>
      </c>
      <c r="K76">
        <f>Bawana_Spot!R76</f>
        <v>2.7297911726459114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0.21691816231928401</v>
      </c>
      <c r="AD76">
        <f t="shared" si="4"/>
        <v>24.432873010326627</v>
      </c>
      <c r="AE76">
        <f>'IDT-1'!D76</f>
        <v>0</v>
      </c>
      <c r="AF76" s="26"/>
      <c r="AG76">
        <f t="shared" si="5"/>
        <v>24.432873010326627</v>
      </c>
      <c r="AI76" s="75">
        <f>PXIL!L76</f>
        <v>0</v>
      </c>
      <c r="AJ76" s="75">
        <f>PXIL!R76</f>
        <v>0</v>
      </c>
      <c r="AK76" s="75">
        <f>RTM_IEX!L76</f>
        <v>7.74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4.5999999999999996</v>
      </c>
      <c r="I77">
        <f>Bawana_NG!R77</f>
        <v>5.82</v>
      </c>
      <c r="J77">
        <f>Bawana_RLNG!R77</f>
        <v>0</v>
      </c>
      <c r="K77">
        <f>Bawana_Spot!R77</f>
        <v>2.7297725189567537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0.21691799816681945</v>
      </c>
      <c r="AD77">
        <f t="shared" si="4"/>
        <v>24.432854520789931</v>
      </c>
      <c r="AE77">
        <f>'IDT-1'!D77</f>
        <v>0</v>
      </c>
      <c r="AF77" s="26"/>
      <c r="AG77">
        <f t="shared" si="5"/>
        <v>24.432854520789931</v>
      </c>
      <c r="AI77" s="75">
        <f>PXIL!L77</f>
        <v>0</v>
      </c>
      <c r="AJ77" s="75">
        <f>PXIL!R77</f>
        <v>0</v>
      </c>
      <c r="AK77" s="75">
        <f>RTM_IEX!L77</f>
        <v>7.74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5.82</v>
      </c>
      <c r="J78">
        <f>Bawana_RLNG!R78</f>
        <v>0</v>
      </c>
      <c r="K78">
        <f>Bawana_Spot!R78</f>
        <v>2.7297725189567537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0.15628599816681946</v>
      </c>
      <c r="AD78">
        <f t="shared" si="4"/>
        <v>17.603486520789936</v>
      </c>
      <c r="AE78">
        <f>'IDT-1'!D78</f>
        <v>0</v>
      </c>
      <c r="AF78" s="26"/>
      <c r="AG78">
        <f t="shared" si="5"/>
        <v>17.603486520789936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5.1606616232850371</v>
      </c>
      <c r="I79">
        <f>Bawana_NG!R79</f>
        <v>5.82</v>
      </c>
      <c r="J79">
        <f>Bawana_RLNG!R79</f>
        <v>0</v>
      </c>
      <c r="K79">
        <f>Bawana_Spot!R79</f>
        <v>13.729999999999999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0.25564582228490834</v>
      </c>
      <c r="AD79">
        <f t="shared" si="4"/>
        <v>28.795015801000126</v>
      </c>
      <c r="AE79">
        <f>'IDT-1'!D79</f>
        <v>0</v>
      </c>
      <c r="AF79" s="26"/>
      <c r="AG79">
        <f t="shared" si="5"/>
        <v>28.795015801000126</v>
      </c>
      <c r="AI79" s="75">
        <f>PXIL!L79</f>
        <v>0</v>
      </c>
      <c r="AJ79" s="75">
        <f>PXIL!R79</f>
        <v>0</v>
      </c>
      <c r="AK79" s="75">
        <f>RTM_IEX!L79</f>
        <v>0.57999999999999996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5.1606616232850371</v>
      </c>
      <c r="I80">
        <f>Bawana_NG!R80</f>
        <v>5.82</v>
      </c>
      <c r="J80">
        <f>Bawana_RLNG!R80</f>
        <v>0</v>
      </c>
      <c r="K80">
        <f>Bawana_Spot!R80</f>
        <v>2.7297725189567537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0.15373982045172779</v>
      </c>
      <c r="AD80">
        <f t="shared" si="4"/>
        <v>17.316694321790063</v>
      </c>
      <c r="AE80">
        <f>'IDT-1'!D80</f>
        <v>0</v>
      </c>
      <c r="AF80" s="26"/>
      <c r="AG80">
        <f t="shared" si="5"/>
        <v>17.316694321790063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5.1606616232850371</v>
      </c>
      <c r="I81">
        <f>Bawana_NG!R81</f>
        <v>5.82</v>
      </c>
      <c r="J81">
        <f>Bawana_RLNG!R81</f>
        <v>0</v>
      </c>
      <c r="K81">
        <f>Bawana_Spot!R81</f>
        <v>2.7297725189567537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0.22616382045172778</v>
      </c>
      <c r="AD81">
        <f t="shared" si="4"/>
        <v>25.474270321790065</v>
      </c>
      <c r="AE81">
        <f>'IDT-1'!D81</f>
        <v>0</v>
      </c>
      <c r="AF81" s="26"/>
      <c r="AG81">
        <f t="shared" si="5"/>
        <v>25.474270321790065</v>
      </c>
      <c r="AI81" s="75">
        <f>PXIL!L81</f>
        <v>0</v>
      </c>
      <c r="AJ81" s="75">
        <f>PXIL!R81</f>
        <v>0</v>
      </c>
      <c r="AK81" s="75">
        <f>RTM_IEX!L81</f>
        <v>8.23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</v>
      </c>
      <c r="I82">
        <f>Bawana_NG!R82</f>
        <v>5.82</v>
      </c>
      <c r="J82">
        <f>Bawana_RLNG!R82</f>
        <v>0</v>
      </c>
      <c r="K82">
        <f>Bawana_Spot!R82</f>
        <v>2.7297725189567537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0.22862199816681947</v>
      </c>
      <c r="AD82">
        <f t="shared" si="4"/>
        <v>25.751150520789938</v>
      </c>
      <c r="AE82">
        <f>'IDT-1'!D82</f>
        <v>0</v>
      </c>
      <c r="AF82" s="26"/>
      <c r="AG82">
        <f t="shared" si="5"/>
        <v>25.751150520789938</v>
      </c>
      <c r="AI82" s="75">
        <f>PXIL!L82</f>
        <v>0</v>
      </c>
      <c r="AJ82" s="75">
        <f>PXIL!R82</f>
        <v>0</v>
      </c>
      <c r="AK82" s="75">
        <f>RTM_IEX!L82</f>
        <v>8.2200000000000006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</v>
      </c>
      <c r="I83">
        <f>Bawana_NG!R83</f>
        <v>5.82</v>
      </c>
      <c r="J83">
        <f>Bawana_RLNG!R83</f>
        <v>0</v>
      </c>
      <c r="K83">
        <f>Bawana_Spot!R83</f>
        <v>2.7297725189567537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0.23715799816681946</v>
      </c>
      <c r="AD83">
        <f t="shared" si="4"/>
        <v>26.712614520789938</v>
      </c>
      <c r="AE83">
        <f>'IDT-1'!D83</f>
        <v>0</v>
      </c>
      <c r="AF83" s="26"/>
      <c r="AG83">
        <f t="shared" si="5"/>
        <v>26.712614520789938</v>
      </c>
      <c r="AI83" s="75">
        <f>PXIL!L83</f>
        <v>0</v>
      </c>
      <c r="AJ83" s="75">
        <f>PXIL!R83</f>
        <v>0</v>
      </c>
      <c r="AK83" s="75">
        <f>RTM_IEX!L83</f>
        <v>9.19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4.4794400699912522</v>
      </c>
      <c r="I84">
        <f>Bawana_NG!R84</f>
        <v>5.82</v>
      </c>
      <c r="J84">
        <f>Bawana_RLNG!R84</f>
        <v>0</v>
      </c>
      <c r="K84">
        <f>Bawana_Spot!R84</f>
        <v>2.7297725189567537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0.22861707078274243</v>
      </c>
      <c r="AD84">
        <f t="shared" si="4"/>
        <v>25.750595518165259</v>
      </c>
      <c r="AE84">
        <f>'IDT-1'!D84</f>
        <v>0</v>
      </c>
      <c r="AF84" s="26"/>
      <c r="AG84">
        <f t="shared" si="5"/>
        <v>25.750595518165259</v>
      </c>
      <c r="AI84" s="75">
        <f>PXIL!L84</f>
        <v>0</v>
      </c>
      <c r="AJ84" s="75">
        <f>PXIL!R84</f>
        <v>0</v>
      </c>
      <c r="AK84" s="75">
        <f>RTM_IEX!L84</f>
        <v>9.19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4.99</v>
      </c>
      <c r="I85">
        <f>Bawana_NG!R85</f>
        <v>5.82</v>
      </c>
      <c r="J85">
        <f>Bawana_RLNG!R85</f>
        <v>0</v>
      </c>
      <c r="K85">
        <f>Bawana_Spot!R85</f>
        <v>15.730000000000002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0.26664000000000004</v>
      </c>
      <c r="AD85">
        <f t="shared" si="4"/>
        <v>30.033360000000005</v>
      </c>
      <c r="AE85">
        <f>'IDT-1'!D85</f>
        <v>0</v>
      </c>
      <c r="AF85" s="26"/>
      <c r="AG85">
        <f t="shared" si="5"/>
        <v>30.033360000000005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4.99</v>
      </c>
      <c r="I86">
        <f>Bawana_NG!R86</f>
        <v>5.82</v>
      </c>
      <c r="J86">
        <f>Bawana_RLNG!R86</f>
        <v>0</v>
      </c>
      <c r="K86">
        <f>Bawana_Spot!R86</f>
        <v>2.7297725189567537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0.19826199816681944</v>
      </c>
      <c r="AD86">
        <f t="shared" si="4"/>
        <v>22.331510520789934</v>
      </c>
      <c r="AE86">
        <f>'IDT-1'!D86</f>
        <v>0</v>
      </c>
      <c r="AF86" s="26"/>
      <c r="AG86">
        <f t="shared" si="5"/>
        <v>22.331510520789934</v>
      </c>
      <c r="AI86" s="75">
        <f>PXIL!L86</f>
        <v>0</v>
      </c>
      <c r="AJ86" s="75">
        <f>PXIL!R86</f>
        <v>0</v>
      </c>
      <c r="AK86" s="75">
        <f>RTM_IEX!L86</f>
        <v>5.23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5.09</v>
      </c>
      <c r="I87">
        <f>Bawana_NG!R87</f>
        <v>5.82</v>
      </c>
      <c r="J87">
        <f>Bawana_RLNG!R87</f>
        <v>0</v>
      </c>
      <c r="K87">
        <f>Bawana_Spot!R87</f>
        <v>2.7297725189567537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0.22976599816681942</v>
      </c>
      <c r="AD87">
        <f t="shared" si="4"/>
        <v>25.880006520789934</v>
      </c>
      <c r="AE87">
        <f>'IDT-1'!D87</f>
        <v>0</v>
      </c>
      <c r="AF87" s="26"/>
      <c r="AG87">
        <f t="shared" si="5"/>
        <v>25.880006520789934</v>
      </c>
      <c r="AI87" s="75">
        <f>PXIL!L87</f>
        <v>0</v>
      </c>
      <c r="AJ87" s="75">
        <f>PXIL!R87</f>
        <v>0</v>
      </c>
      <c r="AK87" s="75">
        <f>RTM_IEX!L87</f>
        <v>8.7100000000000009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</v>
      </c>
      <c r="I88">
        <f>Bawana_NG!R88</f>
        <v>5.82</v>
      </c>
      <c r="J88">
        <f>Bawana_RLNG!R88</f>
        <v>0</v>
      </c>
      <c r="K88">
        <f>Bawana_Spot!R88</f>
        <v>2.7297725189567537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0.23293399816681948</v>
      </c>
      <c r="AD88">
        <f t="shared" si="4"/>
        <v>26.236838520789938</v>
      </c>
      <c r="AE88">
        <f>'IDT-1'!D88</f>
        <v>0</v>
      </c>
      <c r="AF88" s="26"/>
      <c r="AG88">
        <f t="shared" si="5"/>
        <v>26.236838520789938</v>
      </c>
      <c r="AI88" s="75">
        <f>PXIL!L88</f>
        <v>0</v>
      </c>
      <c r="AJ88" s="75">
        <f>PXIL!R88</f>
        <v>0</v>
      </c>
      <c r="AK88" s="75">
        <f>RTM_IEX!L88</f>
        <v>8.7100000000000009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</v>
      </c>
      <c r="I89">
        <f>Bawana_NG!R89</f>
        <v>5.82</v>
      </c>
      <c r="J89">
        <f>Bawana_RLNG!R89</f>
        <v>0</v>
      </c>
      <c r="K89">
        <f>Bawana_Spot!R89</f>
        <v>2.7297725189567537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0.23302199816681946</v>
      </c>
      <c r="AD89">
        <f t="shared" si="4"/>
        <v>26.246750520789938</v>
      </c>
      <c r="AE89">
        <f>'IDT-1'!D89</f>
        <v>0</v>
      </c>
      <c r="AF89" s="26"/>
      <c r="AG89">
        <f t="shared" si="5"/>
        <v>26.246750520789938</v>
      </c>
      <c r="AI89" s="75">
        <f>PXIL!L89</f>
        <v>0</v>
      </c>
      <c r="AJ89" s="75">
        <f>PXIL!R89</f>
        <v>0</v>
      </c>
      <c r="AK89" s="75">
        <f>RTM_IEX!L89</f>
        <v>8.7200000000000006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</v>
      </c>
      <c r="I90">
        <f>Bawana_NG!R90</f>
        <v>5.82</v>
      </c>
      <c r="J90">
        <f>Bawana_RLNG!R90</f>
        <v>0</v>
      </c>
      <c r="K90">
        <f>Bawana_Spot!R90</f>
        <v>2.7297725189567537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0.23302199816681946</v>
      </c>
      <c r="AD90">
        <f t="shared" si="4"/>
        <v>26.246750520789938</v>
      </c>
      <c r="AE90">
        <f>'IDT-1'!D90</f>
        <v>0</v>
      </c>
      <c r="AF90" s="26"/>
      <c r="AG90">
        <f t="shared" si="5"/>
        <v>26.246750520789938</v>
      </c>
      <c r="AI90" s="75">
        <f>PXIL!L90</f>
        <v>0</v>
      </c>
      <c r="AJ90" s="75">
        <f>PXIL!R90</f>
        <v>0</v>
      </c>
      <c r="AK90" s="75">
        <f>RTM_IEX!L90</f>
        <v>8.7200000000000006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4.99</v>
      </c>
      <c r="I91">
        <f>Bawana_NG!R91</f>
        <v>5.82</v>
      </c>
      <c r="J91">
        <f>Bawana_RLNG!R91</f>
        <v>0</v>
      </c>
      <c r="K91">
        <f>Bawana_Spot!R91</f>
        <v>14.728834006174305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0.2620537392543339</v>
      </c>
      <c r="AD91">
        <f t="shared" si="4"/>
        <v>29.516780266919969</v>
      </c>
      <c r="AE91">
        <f>'IDT-1'!D91</f>
        <v>0</v>
      </c>
      <c r="AF91" s="26"/>
      <c r="AG91">
        <f t="shared" si="5"/>
        <v>29.516780266919969</v>
      </c>
      <c r="AI91" s="75">
        <f>PXIL!L91</f>
        <v>0</v>
      </c>
      <c r="AJ91" s="75">
        <f>PXIL!R91</f>
        <v>0</v>
      </c>
      <c r="AK91" s="75">
        <f>RTM_IEX!L91</f>
        <v>0.48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5.82</v>
      </c>
      <c r="J92">
        <f>Bawana_RLNG!R92</f>
        <v>0</v>
      </c>
      <c r="K92">
        <f>Bawana_Spot!R92</f>
        <v>2.7297725189567537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0.15628599816681946</v>
      </c>
      <c r="AD92">
        <f t="shared" si="4"/>
        <v>17.603486520789936</v>
      </c>
      <c r="AE92">
        <f>'IDT-1'!D92</f>
        <v>0</v>
      </c>
      <c r="AF92" s="26"/>
      <c r="AG92">
        <f t="shared" si="5"/>
        <v>17.603486520789936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4.99</v>
      </c>
      <c r="I93">
        <f>Bawana_NG!R93</f>
        <v>5.82</v>
      </c>
      <c r="J93">
        <f>Bawana_RLNG!R93</f>
        <v>0</v>
      </c>
      <c r="K93">
        <f>Bawana_Spot!R93</f>
        <v>2.7297725189567537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0.15223799816681943</v>
      </c>
      <c r="AD93">
        <f t="shared" si="4"/>
        <v>17.147534520789936</v>
      </c>
      <c r="AE93">
        <f>'IDT-1'!D93</f>
        <v>0</v>
      </c>
      <c r="AF93" s="26"/>
      <c r="AG93">
        <f t="shared" si="5"/>
        <v>17.147534520789936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4.99</v>
      </c>
      <c r="I94">
        <f>Bawana_NG!R94</f>
        <v>5.82</v>
      </c>
      <c r="J94">
        <f>Bawana_RLNG!R94</f>
        <v>0</v>
      </c>
      <c r="K94">
        <f>Bawana_Spot!R94</f>
        <v>2.7297725189567537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0.15223799816681943</v>
      </c>
      <c r="AD94">
        <f t="shared" si="4"/>
        <v>17.147534520789936</v>
      </c>
      <c r="AE94">
        <f>'IDT-1'!D94</f>
        <v>0</v>
      </c>
      <c r="AF94" s="26"/>
      <c r="AG94">
        <f t="shared" si="5"/>
        <v>17.147534520789936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4.99</v>
      </c>
      <c r="I95">
        <f>Bawana_NG!R95</f>
        <v>5.82</v>
      </c>
      <c r="J95">
        <f>Bawana_RLNG!R95</f>
        <v>0</v>
      </c>
      <c r="K95">
        <f>Bawana_Spot!R95</f>
        <v>2.7297725189567537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0.15223799816681943</v>
      </c>
      <c r="AD95">
        <f t="shared" si="4"/>
        <v>17.147534520789936</v>
      </c>
      <c r="AE95">
        <f>'IDT-1'!D95</f>
        <v>0</v>
      </c>
      <c r="AF95" s="26"/>
      <c r="AG95">
        <f t="shared" si="5"/>
        <v>17.147534520789936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4.99</v>
      </c>
      <c r="I96">
        <f>Bawana_NG!R96</f>
        <v>5.82</v>
      </c>
      <c r="J96">
        <f>Bawana_RLNG!R96</f>
        <v>0</v>
      </c>
      <c r="K96">
        <f>Bawana_Spot!R96</f>
        <v>2.7297725189567537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0.15223799816681943</v>
      </c>
      <c r="AD96">
        <f t="shared" si="4"/>
        <v>17.147534520789936</v>
      </c>
      <c r="AE96">
        <f>'IDT-1'!D96</f>
        <v>0</v>
      </c>
      <c r="AF96" s="26"/>
      <c r="AG96">
        <f t="shared" si="5"/>
        <v>17.147534520789936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4.99</v>
      </c>
      <c r="I97">
        <f>Bawana_NG!R97</f>
        <v>5.82</v>
      </c>
      <c r="J97">
        <f>Bawana_RLNG!R97</f>
        <v>0</v>
      </c>
      <c r="K97">
        <f>Bawana_Spot!R97</f>
        <v>14.72900694397627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0.26187926110699117</v>
      </c>
      <c r="AD97">
        <f t="shared" si="4"/>
        <v>29.49712768286928</v>
      </c>
      <c r="AE97">
        <f>'IDT-1'!D97</f>
        <v>0</v>
      </c>
      <c r="AF97" s="26"/>
      <c r="AG97">
        <f t="shared" si="5"/>
        <v>29.49712768286928</v>
      </c>
      <c r="AI97" s="75">
        <f>PXIL!L97</f>
        <v>0</v>
      </c>
      <c r="AJ97" s="75">
        <f>PXIL!R97</f>
        <v>0</v>
      </c>
      <c r="AK97" s="75">
        <f>RTM_IEX!L97</f>
        <v>0.46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4.99</v>
      </c>
      <c r="I98">
        <f>Bawana_NG!R98</f>
        <v>5.82</v>
      </c>
      <c r="J98">
        <f>Bawana_RLNG!R98</f>
        <v>0</v>
      </c>
      <c r="K98">
        <f>Bawana_Spot!R98</f>
        <v>2.7299999999999995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0.15224000000000001</v>
      </c>
      <c r="AD98">
        <f t="shared" si="4"/>
        <v>17.147760000000002</v>
      </c>
      <c r="AE98">
        <f>'IDT-1'!D98</f>
        <v>0</v>
      </c>
      <c r="AF98" s="26"/>
      <c r="AG98">
        <f t="shared" si="5"/>
        <v>17.147760000000002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0.12692522414762628</v>
      </c>
      <c r="I99">
        <f t="shared" si="6"/>
        <v>0.13967999999999997</v>
      </c>
      <c r="J99">
        <f t="shared" si="6"/>
        <v>0</v>
      </c>
      <c r="K99">
        <f t="shared" si="6"/>
        <v>9.5017541181076429E-2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4.4711283348925846E-3</v>
      </c>
      <c r="AD99">
        <f t="shared" si="6"/>
        <v>0.50361163699381051</v>
      </c>
      <c r="AE99">
        <f t="shared" ref="AE99:AR99" si="7">SUM(AE3:AE98)/4000</f>
        <v>0</v>
      </c>
      <c r="AG99">
        <f t="shared" si="7"/>
        <v>0.50361163699381051</v>
      </c>
      <c r="AI99">
        <f t="shared" si="7"/>
        <v>0</v>
      </c>
      <c r="AJ99">
        <f t="shared" si="7"/>
        <v>0</v>
      </c>
      <c r="AK99">
        <f t="shared" si="7"/>
        <v>5.6220000000000013E-2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44746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13.347572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0.1174586336</v>
      </c>
      <c r="AD3">
        <f>SUM(B3:AB3,AI3:AR3)-AC3</f>
        <v>13.230113366399999</v>
      </c>
      <c r="AE3">
        <v>0</v>
      </c>
      <c r="AF3" s="26"/>
      <c r="AG3">
        <f>SUM(AD3:AF3)</f>
        <v>13.230113366399999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14.459837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0.1272465656</v>
      </c>
      <c r="AD4">
        <f t="shared" ref="AD4:AD67" si="1">SUM(B4:AB4,AI4:AR4)-AC4</f>
        <v>14.3325904344</v>
      </c>
      <c r="AE4">
        <v>0</v>
      </c>
      <c r="AF4" s="26"/>
      <c r="AG4">
        <f t="shared" ref="AG4:AG67" si="2">SUM(AD4:AF4)</f>
        <v>14.3325904344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12.417411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0.1092732168</v>
      </c>
      <c r="AD5">
        <f t="shared" si="1"/>
        <v>12.308137783199999</v>
      </c>
      <c r="AE5">
        <v>0</v>
      </c>
      <c r="AF5" s="26"/>
      <c r="AG5">
        <f t="shared" si="2"/>
        <v>12.308137783199999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12.267143000000001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0.10795085840000002</v>
      </c>
      <c r="AD6">
        <f t="shared" si="1"/>
        <v>12.1591921416</v>
      </c>
      <c r="AE6">
        <v>0</v>
      </c>
      <c r="AF6" s="26"/>
      <c r="AG6">
        <f t="shared" si="2"/>
        <v>12.1591921416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11.973979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0.1053710152</v>
      </c>
      <c r="AD7">
        <f t="shared" si="1"/>
        <v>11.868607984800001</v>
      </c>
      <c r="AE7">
        <v>0</v>
      </c>
      <c r="AF7" s="26"/>
      <c r="AG7">
        <f t="shared" si="2"/>
        <v>11.868607984800001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9.1408090000000009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8.0439119200000006E-2</v>
      </c>
      <c r="AD8">
        <f t="shared" si="1"/>
        <v>9.0603698808000015</v>
      </c>
      <c r="AE8">
        <v>0</v>
      </c>
      <c r="AF8" s="26"/>
      <c r="AG8">
        <f t="shared" si="2"/>
        <v>9.0603698808000015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11.165694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9.8258107200000014E-2</v>
      </c>
      <c r="AD9">
        <f t="shared" si="1"/>
        <v>11.067435892800001</v>
      </c>
      <c r="AE9">
        <v>0</v>
      </c>
      <c r="AF9" s="26"/>
      <c r="AG9">
        <f t="shared" si="2"/>
        <v>11.067435892800001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11.165694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9.8258107200000014E-2</v>
      </c>
      <c r="AD10">
        <f t="shared" si="1"/>
        <v>11.067435892800001</v>
      </c>
      <c r="AE10">
        <v>0</v>
      </c>
      <c r="AF10" s="26"/>
      <c r="AG10">
        <f t="shared" si="2"/>
        <v>11.067435892800001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11.165694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9.8258107200000014E-2</v>
      </c>
      <c r="AD11">
        <f t="shared" si="1"/>
        <v>11.067435892800001</v>
      </c>
      <c r="AE11">
        <v>0</v>
      </c>
      <c r="AF11" s="26"/>
      <c r="AG11">
        <f t="shared" si="2"/>
        <v>11.067435892800001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11.165694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9.8258107200000014E-2</v>
      </c>
      <c r="AD12">
        <f t="shared" si="1"/>
        <v>11.067435892800001</v>
      </c>
      <c r="AE12">
        <v>0</v>
      </c>
      <c r="AF12" s="26"/>
      <c r="AG12">
        <f t="shared" si="2"/>
        <v>11.067435892800001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11.165694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9.8258107200000014E-2</v>
      </c>
      <c r="AD13">
        <f t="shared" si="1"/>
        <v>11.067435892800001</v>
      </c>
      <c r="AE13">
        <v>0</v>
      </c>
      <c r="AF13" s="26"/>
      <c r="AG13">
        <f t="shared" si="2"/>
        <v>11.067435892800001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11.165694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9.8258107200000014E-2</v>
      </c>
      <c r="AD14">
        <f t="shared" si="1"/>
        <v>11.067435892800001</v>
      </c>
      <c r="AE14">
        <v>0</v>
      </c>
      <c r="AF14" s="26"/>
      <c r="AG14">
        <f t="shared" si="2"/>
        <v>11.067435892800001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11.165694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9.8258107200000014E-2</v>
      </c>
      <c r="AD15">
        <f t="shared" si="1"/>
        <v>11.067435892800001</v>
      </c>
      <c r="AE15">
        <v>0</v>
      </c>
      <c r="AF15" s="26"/>
      <c r="AG15">
        <f t="shared" si="2"/>
        <v>11.067435892800001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11.165694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1.06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0.10758610720000002</v>
      </c>
      <c r="AD16">
        <f t="shared" si="1"/>
        <v>12.118107892800001</v>
      </c>
      <c r="AE16">
        <v>0</v>
      </c>
      <c r="AF16" s="26"/>
      <c r="AG16">
        <f t="shared" si="2"/>
        <v>12.118107892800001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11.165694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0.37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0.10151410719999999</v>
      </c>
      <c r="AD17">
        <f t="shared" si="1"/>
        <v>11.4341798928</v>
      </c>
      <c r="AE17">
        <v>0</v>
      </c>
      <c r="AF17" s="26"/>
      <c r="AG17">
        <f t="shared" si="2"/>
        <v>11.4341798928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11.165694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4.05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0.1338981072</v>
      </c>
      <c r="AD18">
        <f t="shared" si="1"/>
        <v>15.081795892799999</v>
      </c>
      <c r="AE18">
        <v>0</v>
      </c>
      <c r="AF18" s="26"/>
      <c r="AG18">
        <f t="shared" si="2"/>
        <v>15.081795892799999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11.165694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0.1050341072</v>
      </c>
      <c r="AD19">
        <f t="shared" si="1"/>
        <v>11.8306598928</v>
      </c>
      <c r="AE19">
        <v>0</v>
      </c>
      <c r="AF19" s="26"/>
      <c r="AG19">
        <f t="shared" si="2"/>
        <v>11.8306598928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11.165694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0.28999999999999998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0.1104021072</v>
      </c>
      <c r="AD20">
        <f t="shared" si="1"/>
        <v>12.435291892799999</v>
      </c>
      <c r="AE20">
        <v>0</v>
      </c>
      <c r="AF20" s="26"/>
      <c r="AG20">
        <f t="shared" si="2"/>
        <v>12.435291892799999</v>
      </c>
      <c r="AI20" s="75">
        <f>PXIL!M20</f>
        <v>0</v>
      </c>
      <c r="AJ20" s="75">
        <f>PXIL!S20</f>
        <v>0</v>
      </c>
      <c r="AK20" s="75">
        <f>RTM_IEX!M20</f>
        <v>1.0900000000000001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11.165694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0.87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0.1059141072</v>
      </c>
      <c r="AD21">
        <f t="shared" si="1"/>
        <v>11.929779892799999</v>
      </c>
      <c r="AE21">
        <v>0</v>
      </c>
      <c r="AF21" s="26"/>
      <c r="AG21">
        <f t="shared" si="2"/>
        <v>11.929779892799999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11.165694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9.8258107200000014E-2</v>
      </c>
      <c r="AD22">
        <f t="shared" si="1"/>
        <v>11.067435892800001</v>
      </c>
      <c r="AE22">
        <v>0</v>
      </c>
      <c r="AF22" s="26"/>
      <c r="AG22">
        <f t="shared" si="2"/>
        <v>11.067435892800001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11.165694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0.12377810720000001</v>
      </c>
      <c r="AD23">
        <f t="shared" si="1"/>
        <v>13.941915892800001</v>
      </c>
      <c r="AE23">
        <v>0</v>
      </c>
      <c r="AF23" s="26"/>
      <c r="AG23">
        <f t="shared" si="2"/>
        <v>13.941915892800001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11.165694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4.45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0.13741810720000003</v>
      </c>
      <c r="AD24">
        <f t="shared" si="1"/>
        <v>15.478275892800001</v>
      </c>
      <c r="AE24">
        <v>0</v>
      </c>
      <c r="AF24" s="26"/>
      <c r="AG24">
        <f t="shared" si="2"/>
        <v>15.478275892800001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11.165694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9.58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0.18256210720000002</v>
      </c>
      <c r="AD25">
        <f t="shared" si="1"/>
        <v>20.563131892800001</v>
      </c>
      <c r="AE25">
        <v>0</v>
      </c>
      <c r="AF25" s="26"/>
      <c r="AG25">
        <f t="shared" si="2"/>
        <v>20.563131892800001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11.165694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1.74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0.1197301072</v>
      </c>
      <c r="AD26">
        <f t="shared" si="1"/>
        <v>13.485963892799999</v>
      </c>
      <c r="AE26">
        <v>0</v>
      </c>
      <c r="AF26" s="26"/>
      <c r="AG26">
        <f t="shared" si="2"/>
        <v>13.485963892799999</v>
      </c>
      <c r="AI26" s="75">
        <f>PXIL!M26</f>
        <v>0</v>
      </c>
      <c r="AJ26" s="75">
        <f>PXIL!S26</f>
        <v>0</v>
      </c>
      <c r="AK26" s="75">
        <f>RTM_IEX!M26</f>
        <v>0.7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10.368145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0.11675967600000001</v>
      </c>
      <c r="AD27">
        <f t="shared" si="1"/>
        <v>13.151385324000001</v>
      </c>
      <c r="AE27">
        <v>0</v>
      </c>
      <c r="AF27" s="26"/>
      <c r="AG27">
        <f t="shared" si="2"/>
        <v>13.151385324000001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10.368145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0.14315967600000001</v>
      </c>
      <c r="AD28">
        <f t="shared" si="1"/>
        <v>16.124985324000001</v>
      </c>
      <c r="AE28">
        <v>0</v>
      </c>
      <c r="AF28" s="26"/>
      <c r="AG28">
        <f t="shared" si="2"/>
        <v>16.124985324000001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10.368145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9.1239676000000006E-2</v>
      </c>
      <c r="AD29">
        <f t="shared" si="1"/>
        <v>10.276905323999999</v>
      </c>
      <c r="AE29">
        <v>0</v>
      </c>
      <c r="AF29" s="26"/>
      <c r="AG29">
        <f t="shared" si="2"/>
        <v>10.276905323999999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10.368145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0.11763967600000001</v>
      </c>
      <c r="AD30">
        <f t="shared" si="1"/>
        <v>13.250505324000001</v>
      </c>
      <c r="AE30">
        <v>0</v>
      </c>
      <c r="AF30" s="26"/>
      <c r="AG30">
        <f t="shared" si="2"/>
        <v>13.250505324000001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10.368145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3.87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0.12529567599999999</v>
      </c>
      <c r="AD31">
        <f t="shared" si="1"/>
        <v>14.112849323999999</v>
      </c>
      <c r="AE31">
        <v>0</v>
      </c>
      <c r="AF31" s="26"/>
      <c r="AG31">
        <f t="shared" si="2"/>
        <v>14.112849323999999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10.368145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0.18988767600000001</v>
      </c>
      <c r="AD32">
        <f t="shared" si="1"/>
        <v>21.388257323999998</v>
      </c>
      <c r="AE32">
        <v>0</v>
      </c>
      <c r="AF32" s="26"/>
      <c r="AG32">
        <f t="shared" si="2"/>
        <v>21.388257323999998</v>
      </c>
      <c r="AI32" s="75">
        <f>PXIL!M32</f>
        <v>0</v>
      </c>
      <c r="AJ32" s="75">
        <f>PXIL!S32</f>
        <v>0</v>
      </c>
      <c r="AK32" s="75">
        <f>RTM_IEX!M32</f>
        <v>1.53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10.368145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0.87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9.8895676000000002E-2</v>
      </c>
      <c r="AD33">
        <f t="shared" si="1"/>
        <v>11.139249324</v>
      </c>
      <c r="AE33">
        <v>0</v>
      </c>
      <c r="AF33" s="26"/>
      <c r="AG33">
        <f t="shared" si="2"/>
        <v>11.139249324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10.368145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0.118519676</v>
      </c>
      <c r="AD34">
        <f t="shared" si="1"/>
        <v>13.349625324</v>
      </c>
      <c r="AE34">
        <v>0</v>
      </c>
      <c r="AF34" s="26"/>
      <c r="AG34">
        <f t="shared" si="2"/>
        <v>13.349625324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9.5705950000000009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3.87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0.11827723600000002</v>
      </c>
      <c r="AD35">
        <f t="shared" si="1"/>
        <v>13.322317764000001</v>
      </c>
      <c r="AE35">
        <v>0</v>
      </c>
      <c r="AF35" s="26"/>
      <c r="AG35">
        <f t="shared" si="2"/>
        <v>13.322317764000001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9.5705950000000009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8.4221236000000019E-2</v>
      </c>
      <c r="AD36">
        <f t="shared" si="1"/>
        <v>9.4863737640000014</v>
      </c>
      <c r="AE36">
        <v>0</v>
      </c>
      <c r="AF36" s="26"/>
      <c r="AG36">
        <f t="shared" si="2"/>
        <v>9.4863737640000014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8.6135359999999999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2.81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0.10052711680000001</v>
      </c>
      <c r="AD37">
        <f t="shared" si="1"/>
        <v>11.3230088832</v>
      </c>
      <c r="AE37">
        <v>0</v>
      </c>
      <c r="AF37" s="26"/>
      <c r="AG37">
        <f t="shared" si="2"/>
        <v>11.3230088832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8.6135359999999999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3.97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0.16186311680000001</v>
      </c>
      <c r="AD38">
        <f t="shared" si="1"/>
        <v>18.231672883200002</v>
      </c>
      <c r="AE38">
        <v>0</v>
      </c>
      <c r="AF38" s="26"/>
      <c r="AG38">
        <f t="shared" si="2"/>
        <v>18.231672883200002</v>
      </c>
      <c r="AI38" s="75">
        <f>PXIL!M38</f>
        <v>0</v>
      </c>
      <c r="AJ38" s="75">
        <f>PXIL!S38</f>
        <v>0</v>
      </c>
      <c r="AK38" s="75">
        <f>RTM_IEX!M38</f>
        <v>5.81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8.6135359999999999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0.12947911680000002</v>
      </c>
      <c r="AD39">
        <f t="shared" si="1"/>
        <v>14.584056883199999</v>
      </c>
      <c r="AE39">
        <v>0</v>
      </c>
      <c r="AF39" s="26"/>
      <c r="AG39">
        <f t="shared" si="2"/>
        <v>14.584056883199999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8.6135359999999999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1.55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8.943911680000001E-2</v>
      </c>
      <c r="AD40">
        <f t="shared" si="1"/>
        <v>10.074096883200001</v>
      </c>
      <c r="AE40">
        <v>0</v>
      </c>
      <c r="AF40" s="26"/>
      <c r="AG40">
        <f t="shared" si="2"/>
        <v>10.074096883200001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8.6135359999999999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4.26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0.16432711680000001</v>
      </c>
      <c r="AD41">
        <f t="shared" si="1"/>
        <v>18.509208883199999</v>
      </c>
      <c r="AE41">
        <v>0</v>
      </c>
      <c r="AF41" s="26"/>
      <c r="AG41">
        <f t="shared" si="2"/>
        <v>18.509208883199999</v>
      </c>
      <c r="AI41" s="75">
        <f>PXIL!M41</f>
        <v>0</v>
      </c>
      <c r="AJ41" s="75">
        <f>PXIL!S41</f>
        <v>0</v>
      </c>
      <c r="AK41" s="75">
        <f>RTM_IEX!M41</f>
        <v>5.8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8.6135359999999999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5.03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0.17110311680000001</v>
      </c>
      <c r="AD42">
        <f t="shared" si="1"/>
        <v>19.2724328832</v>
      </c>
      <c r="AE42">
        <v>0</v>
      </c>
      <c r="AF42" s="26"/>
      <c r="AG42">
        <f t="shared" si="2"/>
        <v>19.2724328832</v>
      </c>
      <c r="AI42" s="75">
        <f>PXIL!M42</f>
        <v>0</v>
      </c>
      <c r="AJ42" s="75">
        <f>PXIL!S42</f>
        <v>0</v>
      </c>
      <c r="AK42" s="75">
        <f>RTM_IEX!M42</f>
        <v>5.8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8.6135359999999999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0.12939111680000001</v>
      </c>
      <c r="AD43">
        <f t="shared" si="1"/>
        <v>14.574144883199999</v>
      </c>
      <c r="AE43">
        <v>0</v>
      </c>
      <c r="AF43" s="26"/>
      <c r="AG43">
        <f t="shared" si="2"/>
        <v>14.574144883199999</v>
      </c>
      <c r="AI43" s="75">
        <f>PXIL!M43</f>
        <v>0</v>
      </c>
      <c r="AJ43" s="75">
        <f>PXIL!S43</f>
        <v>0</v>
      </c>
      <c r="AK43" s="75">
        <f>RTM_IEX!M43</f>
        <v>5.9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8.6135359999999999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4.3600000000000003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0.1652071168</v>
      </c>
      <c r="AD44">
        <f t="shared" si="1"/>
        <v>18.608328883199999</v>
      </c>
      <c r="AE44">
        <v>0</v>
      </c>
      <c r="AF44" s="26"/>
      <c r="AG44">
        <f t="shared" si="2"/>
        <v>18.608328883199999</v>
      </c>
      <c r="AI44" s="75">
        <f>PXIL!M44</f>
        <v>0</v>
      </c>
      <c r="AJ44" s="75">
        <f>PXIL!S44</f>
        <v>0</v>
      </c>
      <c r="AK44" s="75">
        <f>RTM_IEX!M44</f>
        <v>5.8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8.6135359999999999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2.3199999999999998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0.14734311680000001</v>
      </c>
      <c r="AD45">
        <f t="shared" si="1"/>
        <v>16.596192883200001</v>
      </c>
      <c r="AE45">
        <v>0</v>
      </c>
      <c r="AF45" s="26"/>
      <c r="AG45">
        <f t="shared" si="2"/>
        <v>16.596192883200001</v>
      </c>
      <c r="AI45" s="75">
        <f>PXIL!M45</f>
        <v>0</v>
      </c>
      <c r="AJ45" s="75">
        <f>PXIL!S45</f>
        <v>0</v>
      </c>
      <c r="AK45" s="75">
        <f>RTM_IEX!M45</f>
        <v>5.81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8.6135359999999999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0.18060711680000002</v>
      </c>
      <c r="AD46">
        <f t="shared" si="1"/>
        <v>20.342928883199999</v>
      </c>
      <c r="AE46">
        <v>0</v>
      </c>
      <c r="AF46" s="26"/>
      <c r="AG46">
        <f t="shared" si="2"/>
        <v>20.342928883199999</v>
      </c>
      <c r="AI46" s="75">
        <f>PXIL!M46</f>
        <v>0</v>
      </c>
      <c r="AJ46" s="75">
        <f>PXIL!S46</f>
        <v>0</v>
      </c>
      <c r="AK46" s="75">
        <f>RTM_IEX!M46</f>
        <v>5.81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8.6135359999999999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2.52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0.14910311679999999</v>
      </c>
      <c r="AD47">
        <f t="shared" si="1"/>
        <v>16.794432883199999</v>
      </c>
      <c r="AE47">
        <v>0</v>
      </c>
      <c r="AF47" s="26"/>
      <c r="AG47">
        <f t="shared" si="2"/>
        <v>16.794432883199999</v>
      </c>
      <c r="AI47" s="75">
        <f>PXIL!M47</f>
        <v>0</v>
      </c>
      <c r="AJ47" s="75">
        <f>PXIL!S47</f>
        <v>0</v>
      </c>
      <c r="AK47" s="75">
        <f>RTM_IEX!M47</f>
        <v>5.81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8.6135359999999999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0.12261511680000001</v>
      </c>
      <c r="AD48">
        <f t="shared" si="1"/>
        <v>13.8109208832</v>
      </c>
      <c r="AE48">
        <v>0</v>
      </c>
      <c r="AF48" s="26"/>
      <c r="AG48">
        <f t="shared" si="2"/>
        <v>13.8109208832</v>
      </c>
      <c r="AI48" s="75">
        <f>PXIL!M48</f>
        <v>0</v>
      </c>
      <c r="AJ48" s="75">
        <f>PXIL!S48</f>
        <v>0</v>
      </c>
      <c r="AK48" s="75">
        <f>RTM_IEX!M48</f>
        <v>5.32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8.6135359999999999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0.1456711168</v>
      </c>
      <c r="AD49">
        <f t="shared" si="1"/>
        <v>16.407864883199998</v>
      </c>
      <c r="AE49">
        <v>0</v>
      </c>
      <c r="AF49" s="26"/>
      <c r="AG49">
        <f t="shared" si="2"/>
        <v>16.407864883199998</v>
      </c>
      <c r="AI49" s="75">
        <f>PXIL!M49</f>
        <v>0</v>
      </c>
      <c r="AJ49" s="75">
        <f>PXIL!S49</f>
        <v>0</v>
      </c>
      <c r="AK49" s="75">
        <f>RTM_IEX!M49</f>
        <v>5.81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8.6135359999999999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0.12182311680000001</v>
      </c>
      <c r="AD50">
        <f t="shared" si="1"/>
        <v>13.7217128832</v>
      </c>
      <c r="AE50">
        <v>0</v>
      </c>
      <c r="AF50" s="26"/>
      <c r="AG50">
        <f t="shared" si="2"/>
        <v>13.7217128832</v>
      </c>
      <c r="AI50" s="75">
        <f>PXIL!M50</f>
        <v>0</v>
      </c>
      <c r="AJ50" s="75">
        <f>PXIL!S50</f>
        <v>0</v>
      </c>
      <c r="AK50" s="75">
        <f>RTM_IEX!M50</f>
        <v>5.23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8.6135359999999999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5.23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0.17286311679999999</v>
      </c>
      <c r="AD51">
        <f t="shared" si="1"/>
        <v>19.470672883200002</v>
      </c>
      <c r="AE51">
        <v>0</v>
      </c>
      <c r="AF51" s="26"/>
      <c r="AG51">
        <f t="shared" si="2"/>
        <v>19.470672883200002</v>
      </c>
      <c r="AI51" s="75">
        <f>PXIL!M51</f>
        <v>0</v>
      </c>
      <c r="AJ51" s="75">
        <f>PXIL!S51</f>
        <v>0</v>
      </c>
      <c r="AK51" s="75">
        <f>RTM_IEX!M51</f>
        <v>5.8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8.6135359999999999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2.52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0.14901511680000001</v>
      </c>
      <c r="AD52">
        <f t="shared" si="1"/>
        <v>16.784520883199999</v>
      </c>
      <c r="AE52">
        <v>0</v>
      </c>
      <c r="AF52" s="26"/>
      <c r="AG52">
        <f t="shared" si="2"/>
        <v>16.784520883199999</v>
      </c>
      <c r="AI52" s="75">
        <f>PXIL!M52</f>
        <v>0</v>
      </c>
      <c r="AJ52" s="75">
        <f>PXIL!S52</f>
        <v>0</v>
      </c>
      <c r="AK52" s="75">
        <f>RTM_IEX!M52</f>
        <v>5.8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8.6135359999999999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0.1796391168</v>
      </c>
      <c r="AD53">
        <f t="shared" si="1"/>
        <v>20.2338968832</v>
      </c>
      <c r="AE53">
        <v>0</v>
      </c>
      <c r="AF53" s="26"/>
      <c r="AG53">
        <f t="shared" si="2"/>
        <v>20.2338968832</v>
      </c>
      <c r="AI53" s="75">
        <f>PXIL!M53</f>
        <v>0</v>
      </c>
      <c r="AJ53" s="75">
        <f>PXIL!S53</f>
        <v>0</v>
      </c>
      <c r="AK53" s="75">
        <f>RTM_IEX!M53</f>
        <v>5.8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8.6135359999999999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1.74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0.14223911680000001</v>
      </c>
      <c r="AD54">
        <f t="shared" si="1"/>
        <v>16.021296883200002</v>
      </c>
      <c r="AE54">
        <v>0</v>
      </c>
      <c r="AF54" s="26"/>
      <c r="AG54">
        <f t="shared" si="2"/>
        <v>16.021296883200002</v>
      </c>
      <c r="AI54" s="75">
        <f>PXIL!M54</f>
        <v>0</v>
      </c>
      <c r="AJ54" s="75">
        <f>PXIL!S54</f>
        <v>0</v>
      </c>
      <c r="AK54" s="75">
        <f>RTM_IEX!M54</f>
        <v>5.81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8.6135359999999999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4.3600000000000003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0.1141671168</v>
      </c>
      <c r="AD55">
        <f t="shared" si="1"/>
        <v>12.8593688832</v>
      </c>
      <c r="AE55">
        <v>0</v>
      </c>
      <c r="AF55" s="26"/>
      <c r="AG55">
        <f t="shared" si="2"/>
        <v>12.8593688832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8.6135359999999999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2.81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0.15165511680000002</v>
      </c>
      <c r="AD56">
        <f t="shared" si="1"/>
        <v>17.0818808832</v>
      </c>
      <c r="AE56">
        <v>0</v>
      </c>
      <c r="AF56" s="26"/>
      <c r="AG56">
        <f t="shared" si="2"/>
        <v>17.0818808832</v>
      </c>
      <c r="AI56" s="75">
        <f>PXIL!M56</f>
        <v>0</v>
      </c>
      <c r="AJ56" s="75">
        <f>PXIL!S56</f>
        <v>0</v>
      </c>
      <c r="AK56" s="75">
        <f>RTM_IEX!M56</f>
        <v>5.81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8.6135359999999999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7.5799116799999997E-2</v>
      </c>
      <c r="AD57">
        <f t="shared" si="1"/>
        <v>8.5377368831999991</v>
      </c>
      <c r="AE57">
        <v>0</v>
      </c>
      <c r="AF57" s="26"/>
      <c r="AG57">
        <f t="shared" si="2"/>
        <v>8.5377368831999991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8.6135359999999999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7.7471116800000003E-2</v>
      </c>
      <c r="AD58">
        <f t="shared" si="1"/>
        <v>8.7260648831999994</v>
      </c>
      <c r="AE58">
        <v>0</v>
      </c>
      <c r="AF58" s="26"/>
      <c r="AG58">
        <f t="shared" si="2"/>
        <v>8.7260648831999994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8.6135359999999999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1.06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8.5127116800000013E-2</v>
      </c>
      <c r="AD59">
        <f t="shared" si="1"/>
        <v>9.5884088831999996</v>
      </c>
      <c r="AE59">
        <v>0</v>
      </c>
      <c r="AF59" s="26"/>
      <c r="AG59">
        <f t="shared" si="2"/>
        <v>9.5884088831999996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8.6135359999999999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0.13027111680000003</v>
      </c>
      <c r="AD60">
        <f t="shared" si="1"/>
        <v>14.673264883200002</v>
      </c>
      <c r="AE60">
        <v>0</v>
      </c>
      <c r="AF60" s="26"/>
      <c r="AG60">
        <f t="shared" si="2"/>
        <v>14.673264883200002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8.6135359999999999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2.0299999999999998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0.14479111680000001</v>
      </c>
      <c r="AD61">
        <f t="shared" si="1"/>
        <v>16.308744883199999</v>
      </c>
      <c r="AE61">
        <v>0</v>
      </c>
      <c r="AF61" s="26"/>
      <c r="AG61">
        <f t="shared" si="2"/>
        <v>16.308744883199999</v>
      </c>
      <c r="AI61" s="75">
        <f>PXIL!M61</f>
        <v>0</v>
      </c>
      <c r="AJ61" s="75">
        <f>PXIL!S61</f>
        <v>0</v>
      </c>
      <c r="AK61" s="75">
        <f>RTM_IEX!M61</f>
        <v>5.81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8.6135359999999999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1.55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0.1405671168</v>
      </c>
      <c r="AD62">
        <f t="shared" si="1"/>
        <v>15.8329688832</v>
      </c>
      <c r="AE62">
        <v>0</v>
      </c>
      <c r="AF62" s="26"/>
      <c r="AG62">
        <f t="shared" si="2"/>
        <v>15.8329688832</v>
      </c>
      <c r="AI62" s="75">
        <f>PXIL!M62</f>
        <v>0</v>
      </c>
      <c r="AJ62" s="75">
        <f>PXIL!S62</f>
        <v>0</v>
      </c>
      <c r="AK62" s="75">
        <f>RTM_IEX!M62</f>
        <v>5.81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8.6135359999999999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0.13968711680000001</v>
      </c>
      <c r="AD63">
        <f t="shared" si="1"/>
        <v>15.733848883199999</v>
      </c>
      <c r="AE63">
        <v>0</v>
      </c>
      <c r="AF63" s="26"/>
      <c r="AG63">
        <f t="shared" si="2"/>
        <v>15.733848883199999</v>
      </c>
      <c r="AI63" s="75">
        <f>PXIL!M63</f>
        <v>0</v>
      </c>
      <c r="AJ63" s="75">
        <f>PXIL!S63</f>
        <v>0</v>
      </c>
      <c r="AK63" s="75">
        <f>RTM_IEX!M63</f>
        <v>5.81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8.6135359999999999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0.1277191168</v>
      </c>
      <c r="AD64">
        <f t="shared" si="1"/>
        <v>14.385816883199999</v>
      </c>
      <c r="AE64">
        <v>0</v>
      </c>
      <c r="AF64" s="26"/>
      <c r="AG64">
        <f t="shared" si="2"/>
        <v>14.385816883199999</v>
      </c>
      <c r="AI64" s="75">
        <f>PXIL!M64</f>
        <v>0</v>
      </c>
      <c r="AJ64" s="75">
        <f>PXIL!S64</f>
        <v>0</v>
      </c>
      <c r="AK64" s="75">
        <f>RTM_IEX!M64</f>
        <v>5.8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8.6135359999999999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0.1209431168</v>
      </c>
      <c r="AD65">
        <f t="shared" si="1"/>
        <v>13.622592883199999</v>
      </c>
      <c r="AE65">
        <v>0</v>
      </c>
      <c r="AF65" s="26"/>
      <c r="AG65">
        <f t="shared" si="2"/>
        <v>13.622592883199999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8.6135359999999999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0.15411911680000001</v>
      </c>
      <c r="AD66">
        <f t="shared" si="1"/>
        <v>17.359416883200002</v>
      </c>
      <c r="AE66">
        <v>0</v>
      </c>
      <c r="AF66" s="26"/>
      <c r="AG66">
        <f t="shared" si="2"/>
        <v>17.359416883200002</v>
      </c>
      <c r="AI66" s="75">
        <f>PXIL!M66</f>
        <v>0</v>
      </c>
      <c r="AJ66" s="75">
        <f>PXIL!S66</f>
        <v>0</v>
      </c>
      <c r="AK66" s="75">
        <f>RTM_IEX!M66</f>
        <v>5.9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8.6135359999999999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0.1924871168</v>
      </c>
      <c r="AD67">
        <f t="shared" si="1"/>
        <v>21.681048883199999</v>
      </c>
      <c r="AE67">
        <v>0</v>
      </c>
      <c r="AF67" s="26"/>
      <c r="AG67">
        <f t="shared" si="2"/>
        <v>21.681048883199999</v>
      </c>
      <c r="AI67" s="75">
        <f>PXIL!M67</f>
        <v>0</v>
      </c>
      <c r="AJ67" s="75">
        <f>PXIL!S67</f>
        <v>0</v>
      </c>
      <c r="AK67" s="75">
        <f>RTM_IEX!M67</f>
        <v>5.81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8.6135359999999999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6.19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0.18139911680000004</v>
      </c>
      <c r="AD68">
        <f t="shared" ref="AD68:AD98" si="4">SUM(B68:AB68,AI68:AR68)-AC68</f>
        <v>20.432136883199998</v>
      </c>
      <c r="AE68">
        <v>0</v>
      </c>
      <c r="AF68" s="26"/>
      <c r="AG68">
        <f t="shared" ref="AG68:AG98" si="5">SUM(AD68:AF68)</f>
        <v>20.432136883199998</v>
      </c>
      <c r="AI68" s="75">
        <f>PXIL!M68</f>
        <v>0</v>
      </c>
      <c r="AJ68" s="75">
        <f>PXIL!S68</f>
        <v>0</v>
      </c>
      <c r="AK68" s="75">
        <f>RTM_IEX!M68</f>
        <v>5.81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8.6135359999999999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4.55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0.16696711680000001</v>
      </c>
      <c r="AD69">
        <f t="shared" si="4"/>
        <v>18.806568883200001</v>
      </c>
      <c r="AE69">
        <v>0</v>
      </c>
      <c r="AF69" s="26"/>
      <c r="AG69">
        <f t="shared" si="5"/>
        <v>18.806568883200001</v>
      </c>
      <c r="AI69" s="75">
        <f>PXIL!M69</f>
        <v>0</v>
      </c>
      <c r="AJ69" s="75">
        <f>PXIL!S69</f>
        <v>0</v>
      </c>
      <c r="AK69" s="75">
        <f>RTM_IEX!M69</f>
        <v>5.81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8.6135359999999999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1.55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0.1405671168</v>
      </c>
      <c r="AD70">
        <f t="shared" si="4"/>
        <v>15.8329688832</v>
      </c>
      <c r="AE70">
        <v>0</v>
      </c>
      <c r="AF70" s="26"/>
      <c r="AG70">
        <f t="shared" si="5"/>
        <v>15.8329688832</v>
      </c>
      <c r="AI70" s="75">
        <f>PXIL!M70</f>
        <v>0</v>
      </c>
      <c r="AJ70" s="75">
        <f>PXIL!S70</f>
        <v>0</v>
      </c>
      <c r="AK70" s="75">
        <f>RTM_IEX!M70</f>
        <v>5.81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8.6135359999999999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0.1234951168</v>
      </c>
      <c r="AD71">
        <f t="shared" si="4"/>
        <v>13.910040883200001</v>
      </c>
      <c r="AE71">
        <v>0</v>
      </c>
      <c r="AF71" s="26"/>
      <c r="AG71">
        <f t="shared" si="5"/>
        <v>13.910040883200001</v>
      </c>
      <c r="AI71" s="75">
        <f>PXIL!M71</f>
        <v>0</v>
      </c>
      <c r="AJ71" s="75">
        <f>PXIL!S71</f>
        <v>0</v>
      </c>
      <c r="AK71" s="75">
        <f>RTM_IEX!M71</f>
        <v>5.42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8.6135359999999999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0.17629511680000001</v>
      </c>
      <c r="AD72">
        <f t="shared" si="4"/>
        <v>19.857240883199999</v>
      </c>
      <c r="AE72">
        <v>0</v>
      </c>
      <c r="AF72" s="26"/>
      <c r="AG72">
        <f t="shared" si="5"/>
        <v>19.857240883199999</v>
      </c>
      <c r="AI72" s="75">
        <f>PXIL!M72</f>
        <v>0</v>
      </c>
      <c r="AJ72" s="75">
        <f>PXIL!S72</f>
        <v>0</v>
      </c>
      <c r="AK72" s="75">
        <f>RTM_IEX!M72</f>
        <v>5.81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8.6135359999999999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0.15675911680000001</v>
      </c>
      <c r="AD73">
        <f t="shared" si="4"/>
        <v>17.656776883199999</v>
      </c>
      <c r="AE73">
        <v>0</v>
      </c>
      <c r="AF73" s="26"/>
      <c r="AG73">
        <f t="shared" si="5"/>
        <v>17.656776883199999</v>
      </c>
      <c r="AI73" s="75">
        <f>PXIL!M73</f>
        <v>0</v>
      </c>
      <c r="AJ73" s="75">
        <f>PXIL!S73</f>
        <v>0</v>
      </c>
      <c r="AK73" s="75">
        <f>RTM_IEX!M73</f>
        <v>5.81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8.6135359999999999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8.7100000000000009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0.20357511680000001</v>
      </c>
      <c r="AD74">
        <f t="shared" si="4"/>
        <v>22.9299608832</v>
      </c>
      <c r="AE74">
        <v>0</v>
      </c>
      <c r="AF74" s="26"/>
      <c r="AG74">
        <f t="shared" si="5"/>
        <v>22.9299608832</v>
      </c>
      <c r="AI74" s="75">
        <f>PXIL!M74</f>
        <v>0</v>
      </c>
      <c r="AJ74" s="75">
        <f>PXIL!S74</f>
        <v>0</v>
      </c>
      <c r="AK74" s="75">
        <f>RTM_IEX!M74</f>
        <v>5.81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8.6135359999999999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5.13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0.17207111680000001</v>
      </c>
      <c r="AD75">
        <f t="shared" si="4"/>
        <v>19.381464883199996</v>
      </c>
      <c r="AE75">
        <v>0</v>
      </c>
      <c r="AF75" s="26"/>
      <c r="AG75">
        <f t="shared" si="5"/>
        <v>19.381464883199996</v>
      </c>
      <c r="AI75" s="75">
        <f>PXIL!M75</f>
        <v>0</v>
      </c>
      <c r="AJ75" s="75">
        <f>PXIL!S75</f>
        <v>0</v>
      </c>
      <c r="AK75" s="75">
        <f>RTM_IEX!M75</f>
        <v>5.81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8.6135359999999999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2.3199999999999998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0.14734311680000001</v>
      </c>
      <c r="AD76">
        <f t="shared" si="4"/>
        <v>16.596192883200001</v>
      </c>
      <c r="AE76">
        <v>0</v>
      </c>
      <c r="AF76" s="26"/>
      <c r="AG76">
        <f t="shared" si="5"/>
        <v>16.596192883200001</v>
      </c>
      <c r="AI76" s="75">
        <f>PXIL!M76</f>
        <v>0</v>
      </c>
      <c r="AJ76" s="75">
        <f>PXIL!S76</f>
        <v>0</v>
      </c>
      <c r="AK76" s="75">
        <f>RTM_IEX!M76</f>
        <v>5.81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8.6135359999999999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2.0299999999999998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0.14479111680000001</v>
      </c>
      <c r="AD77">
        <f t="shared" si="4"/>
        <v>16.308744883199999</v>
      </c>
      <c r="AE77">
        <v>0</v>
      </c>
      <c r="AF77" s="26"/>
      <c r="AG77">
        <f t="shared" si="5"/>
        <v>16.308744883199999</v>
      </c>
      <c r="AI77" s="75">
        <f>PXIL!M77</f>
        <v>0</v>
      </c>
      <c r="AJ77" s="75">
        <f>PXIL!S77</f>
        <v>0</v>
      </c>
      <c r="AK77" s="75">
        <f>RTM_IEX!M77</f>
        <v>5.81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8.6135359999999999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0.1116151168</v>
      </c>
      <c r="AD78">
        <f t="shared" si="4"/>
        <v>12.571920883200001</v>
      </c>
      <c r="AE78">
        <v>0</v>
      </c>
      <c r="AF78" s="26"/>
      <c r="AG78">
        <f t="shared" si="5"/>
        <v>12.571920883200001</v>
      </c>
      <c r="AI78" s="75">
        <f>PXIL!M78</f>
        <v>0</v>
      </c>
      <c r="AJ78" s="75">
        <f>PXIL!S78</f>
        <v>0</v>
      </c>
      <c r="AK78" s="75">
        <f>RTM_IEX!M78</f>
        <v>4.07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8.6135359999999999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1.55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0.1405671168</v>
      </c>
      <c r="AD79">
        <f t="shared" si="4"/>
        <v>15.8329688832</v>
      </c>
      <c r="AE79">
        <v>0</v>
      </c>
      <c r="AF79" s="26"/>
      <c r="AG79">
        <f t="shared" si="5"/>
        <v>15.8329688832</v>
      </c>
      <c r="AI79" s="75">
        <f>PXIL!M79</f>
        <v>0</v>
      </c>
      <c r="AJ79" s="75">
        <f>PXIL!S79</f>
        <v>0</v>
      </c>
      <c r="AK79" s="75">
        <f>RTM_IEX!M79</f>
        <v>5.81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8.6135359999999999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0.14989511680000001</v>
      </c>
      <c r="AD80">
        <f t="shared" si="4"/>
        <v>16.883640883199998</v>
      </c>
      <c r="AE80">
        <v>0</v>
      </c>
      <c r="AF80" s="26"/>
      <c r="AG80">
        <f t="shared" si="5"/>
        <v>16.883640883199998</v>
      </c>
      <c r="AI80" s="75">
        <f>PXIL!M80</f>
        <v>0</v>
      </c>
      <c r="AJ80" s="75">
        <f>PXIL!S80</f>
        <v>0</v>
      </c>
      <c r="AK80" s="75">
        <f>RTM_IEX!M80</f>
        <v>5.81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8.6135359999999999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0.21290311680000001</v>
      </c>
      <c r="AD81">
        <f t="shared" si="4"/>
        <v>23.980632883200002</v>
      </c>
      <c r="AE81">
        <v>0</v>
      </c>
      <c r="AF81" s="26"/>
      <c r="AG81">
        <f t="shared" si="5"/>
        <v>23.980632883200002</v>
      </c>
      <c r="AI81" s="75">
        <f>PXIL!M81</f>
        <v>0</v>
      </c>
      <c r="AJ81" s="75">
        <f>PXIL!S81</f>
        <v>0</v>
      </c>
      <c r="AK81" s="75">
        <f>RTM_IEX!M81</f>
        <v>5.9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8.6135359999999999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0.18315911680000002</v>
      </c>
      <c r="AD82">
        <f t="shared" si="4"/>
        <v>20.6303768832</v>
      </c>
      <c r="AE82">
        <v>0</v>
      </c>
      <c r="AF82" s="26"/>
      <c r="AG82">
        <f t="shared" si="5"/>
        <v>20.6303768832</v>
      </c>
      <c r="AI82" s="75">
        <f>PXIL!M82</f>
        <v>0</v>
      </c>
      <c r="AJ82" s="75">
        <f>PXIL!S82</f>
        <v>0</v>
      </c>
      <c r="AK82" s="75">
        <f>RTM_IEX!M82</f>
        <v>5.81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10.846674999999999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0.20879474000000001</v>
      </c>
      <c r="AD83">
        <f t="shared" si="4"/>
        <v>23.517880259999998</v>
      </c>
      <c r="AE83">
        <v>0</v>
      </c>
      <c r="AF83" s="26"/>
      <c r="AG83">
        <f t="shared" si="5"/>
        <v>23.517880259999998</v>
      </c>
      <c r="AI83" s="75">
        <f>PXIL!M83</f>
        <v>0</v>
      </c>
      <c r="AJ83" s="75">
        <f>PXIL!S83</f>
        <v>0</v>
      </c>
      <c r="AK83" s="75">
        <f>RTM_IEX!M83</f>
        <v>5.81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11.165694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5.61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0.19875410720000003</v>
      </c>
      <c r="AD84">
        <f t="shared" si="4"/>
        <v>22.386939892800001</v>
      </c>
      <c r="AE84">
        <v>0</v>
      </c>
      <c r="AF84" s="26"/>
      <c r="AG84">
        <f t="shared" si="5"/>
        <v>22.386939892800001</v>
      </c>
      <c r="AI84" s="75">
        <f>PXIL!M84</f>
        <v>0</v>
      </c>
      <c r="AJ84" s="75">
        <f>PXIL!S84</f>
        <v>0</v>
      </c>
      <c r="AK84" s="75">
        <f>RTM_IEX!M84</f>
        <v>5.81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11.165694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1.55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0.16302610720000002</v>
      </c>
      <c r="AD85">
        <f t="shared" si="4"/>
        <v>18.362667892800001</v>
      </c>
      <c r="AE85">
        <v>0</v>
      </c>
      <c r="AF85" s="26"/>
      <c r="AG85">
        <f t="shared" si="5"/>
        <v>18.362667892800001</v>
      </c>
      <c r="AI85" s="75">
        <f>PXIL!M85</f>
        <v>0</v>
      </c>
      <c r="AJ85" s="75">
        <f>PXIL!S85</f>
        <v>0</v>
      </c>
      <c r="AK85" s="75">
        <f>RTM_IEX!M85</f>
        <v>5.81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11.165694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0.20297810720000001</v>
      </c>
      <c r="AD86">
        <f t="shared" si="4"/>
        <v>22.862715892800001</v>
      </c>
      <c r="AE86">
        <v>0</v>
      </c>
      <c r="AF86" s="26"/>
      <c r="AG86">
        <f t="shared" si="5"/>
        <v>22.862715892800001</v>
      </c>
      <c r="AI86" s="75">
        <f>PXIL!M86</f>
        <v>0</v>
      </c>
      <c r="AJ86" s="75">
        <f>PXIL!S86</f>
        <v>0</v>
      </c>
      <c r="AK86" s="75">
        <f>RTM_IEX!M86</f>
        <v>5.8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11.165694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4.6500000000000004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0.19030610720000002</v>
      </c>
      <c r="AD87">
        <f t="shared" si="4"/>
        <v>21.435387892799998</v>
      </c>
      <c r="AE87">
        <v>0</v>
      </c>
      <c r="AF87" s="26"/>
      <c r="AG87">
        <f t="shared" si="5"/>
        <v>21.435387892799998</v>
      </c>
      <c r="AI87" s="75">
        <f>PXIL!M87</f>
        <v>0</v>
      </c>
      <c r="AJ87" s="75">
        <f>PXIL!S87</f>
        <v>0</v>
      </c>
      <c r="AK87" s="75">
        <f>RTM_IEX!M87</f>
        <v>5.81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11.165694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6.97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0.21072210720000004</v>
      </c>
      <c r="AD88">
        <f t="shared" si="4"/>
        <v>23.734971892800001</v>
      </c>
      <c r="AE88">
        <v>0</v>
      </c>
      <c r="AF88" s="26"/>
      <c r="AG88">
        <f t="shared" si="5"/>
        <v>23.734971892800001</v>
      </c>
      <c r="AI88" s="75">
        <f>PXIL!M88</f>
        <v>0</v>
      </c>
      <c r="AJ88" s="75">
        <f>PXIL!S88</f>
        <v>0</v>
      </c>
      <c r="AK88" s="75">
        <f>RTM_IEX!M88</f>
        <v>5.81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11.165694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0.1765781072</v>
      </c>
      <c r="AD89">
        <f t="shared" si="4"/>
        <v>19.8891158928</v>
      </c>
      <c r="AE89">
        <v>0</v>
      </c>
      <c r="AF89" s="26"/>
      <c r="AG89">
        <f t="shared" si="5"/>
        <v>19.8891158928</v>
      </c>
      <c r="AI89" s="75">
        <f>PXIL!M89</f>
        <v>0</v>
      </c>
      <c r="AJ89" s="75">
        <f>PXIL!S89</f>
        <v>0</v>
      </c>
      <c r="AK89" s="75">
        <f>RTM_IEX!M89</f>
        <v>5.9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11.165694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2.2599999999999998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0.17006610720000001</v>
      </c>
      <c r="AD90">
        <f t="shared" si="4"/>
        <v>19.155627892799998</v>
      </c>
      <c r="AE90">
        <v>0</v>
      </c>
      <c r="AF90" s="26"/>
      <c r="AG90">
        <f t="shared" si="5"/>
        <v>19.155627892799998</v>
      </c>
      <c r="AI90" s="75">
        <f>PXIL!M90</f>
        <v>0</v>
      </c>
      <c r="AJ90" s="75">
        <f>PXIL!S90</f>
        <v>0</v>
      </c>
      <c r="AK90" s="75">
        <f>RTM_IEX!M90</f>
        <v>5.9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11.165694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0.17534610720000002</v>
      </c>
      <c r="AD91">
        <f t="shared" si="4"/>
        <v>19.750347892800001</v>
      </c>
      <c r="AE91">
        <v>0</v>
      </c>
      <c r="AF91" s="26"/>
      <c r="AG91">
        <f t="shared" si="5"/>
        <v>19.750347892800001</v>
      </c>
      <c r="AI91" s="75">
        <f>PXIL!M91</f>
        <v>0</v>
      </c>
      <c r="AJ91" s="75">
        <f>PXIL!S91</f>
        <v>0</v>
      </c>
      <c r="AK91" s="75">
        <f>RTM_IEX!M91</f>
        <v>6.2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11.165694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0.15985810719999999</v>
      </c>
      <c r="AD92">
        <f t="shared" si="4"/>
        <v>18.0058358928</v>
      </c>
      <c r="AE92">
        <v>0</v>
      </c>
      <c r="AF92" s="26"/>
      <c r="AG92">
        <f t="shared" si="5"/>
        <v>18.0058358928</v>
      </c>
      <c r="AI92" s="75">
        <f>PXIL!M92</f>
        <v>0</v>
      </c>
      <c r="AJ92" s="75">
        <f>PXIL!S92</f>
        <v>0</v>
      </c>
      <c r="AK92" s="75">
        <f>RTM_IEX!M92</f>
        <v>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11.165694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1.66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0.16654610720000002</v>
      </c>
      <c r="AD93">
        <f t="shared" si="4"/>
        <v>18.759147892800002</v>
      </c>
      <c r="AE93">
        <v>0</v>
      </c>
      <c r="AF93" s="26"/>
      <c r="AG93">
        <f t="shared" si="5"/>
        <v>18.759147892800002</v>
      </c>
      <c r="AI93" s="75">
        <f>PXIL!M93</f>
        <v>0</v>
      </c>
      <c r="AJ93" s="75">
        <f>PXIL!S93</f>
        <v>0</v>
      </c>
      <c r="AK93" s="75">
        <f>RTM_IEX!M93</f>
        <v>6.1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11.165694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0.1632021072</v>
      </c>
      <c r="AD94">
        <f t="shared" si="4"/>
        <v>18.382491892799997</v>
      </c>
      <c r="AE94">
        <v>0</v>
      </c>
      <c r="AF94" s="26"/>
      <c r="AG94">
        <f t="shared" si="5"/>
        <v>18.382491892799997</v>
      </c>
      <c r="AI94" s="75">
        <f>PXIL!M94</f>
        <v>0</v>
      </c>
      <c r="AJ94" s="75">
        <f>PXIL!S94</f>
        <v>0</v>
      </c>
      <c r="AK94" s="75">
        <f>RTM_IEX!M94</f>
        <v>5.92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10.368145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1.36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0.103207676</v>
      </c>
      <c r="AD95">
        <f t="shared" si="4"/>
        <v>11.624937323999999</v>
      </c>
      <c r="AE95">
        <v>0</v>
      </c>
      <c r="AF95" s="26"/>
      <c r="AG95">
        <f t="shared" si="5"/>
        <v>11.624937323999999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10.368145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1.1200000000000001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0.101095676</v>
      </c>
      <c r="AD96">
        <f t="shared" si="4"/>
        <v>11.387049323999999</v>
      </c>
      <c r="AE96">
        <v>0</v>
      </c>
      <c r="AF96" s="26"/>
      <c r="AG96">
        <f t="shared" si="5"/>
        <v>11.387049323999999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10.368145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0.115087676</v>
      </c>
      <c r="AD97">
        <f t="shared" si="4"/>
        <v>12.963057323999999</v>
      </c>
      <c r="AE97">
        <v>0</v>
      </c>
      <c r="AF97" s="26"/>
      <c r="AG97">
        <f t="shared" si="5"/>
        <v>12.963057323999999</v>
      </c>
      <c r="AI97" s="75">
        <f>PXIL!M97</f>
        <v>0</v>
      </c>
      <c r="AJ97" s="75">
        <f>PXIL!S97</f>
        <v>0</v>
      </c>
      <c r="AK97" s="75">
        <f>RTM_IEX!M97</f>
        <v>2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10.368145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0.11288767600000002</v>
      </c>
      <c r="AD98">
        <f t="shared" si="4"/>
        <v>12.715257324000001</v>
      </c>
      <c r="AE98">
        <v>0</v>
      </c>
      <c r="AF98" s="26"/>
      <c r="AG98">
        <f t="shared" si="5"/>
        <v>12.715257324000001</v>
      </c>
      <c r="AI98" s="75">
        <f>PXIL!M98</f>
        <v>0</v>
      </c>
      <c r="AJ98" s="75">
        <f>PXIL!S98</f>
        <v>0</v>
      </c>
      <c r="AK98" s="75">
        <f>RTM_IEX!M98</f>
        <v>1.98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0.23701003449999988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6.4672499999999994E-2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3.2931143035999999E-3</v>
      </c>
      <c r="AD99">
        <f t="shared" si="6"/>
        <v>0.37092442019639998</v>
      </c>
      <c r="AE99">
        <f t="shared" ref="AE99:AR99" si="8">SUM(AE3:AE98)/4000</f>
        <v>0</v>
      </c>
      <c r="AG99">
        <f t="shared" si="8"/>
        <v>0.37092442019639998</v>
      </c>
      <c r="AI99">
        <f t="shared" si="8"/>
        <v>0</v>
      </c>
      <c r="AJ99">
        <f t="shared" si="8"/>
        <v>0</v>
      </c>
      <c r="AK99">
        <f t="shared" si="8"/>
        <v>7.2535000000000016E-2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62</v>
      </c>
      <c r="C3" s="16">
        <f>'[1]17'!C5</f>
        <v>0</v>
      </c>
      <c r="D3" s="16">
        <f>'[1]17'!D5</f>
        <v>250</v>
      </c>
      <c r="E3" s="16">
        <f>'[1]17'!E5</f>
        <v>0</v>
      </c>
      <c r="F3" s="15">
        <f>SUM(B3:E3)</f>
        <v>312</v>
      </c>
      <c r="G3" s="15">
        <f>'[1]17'!H5</f>
        <v>62</v>
      </c>
      <c r="H3" s="16">
        <f>'[1]17'!I5</f>
        <v>0</v>
      </c>
      <c r="I3" s="16">
        <f>'[1]17'!J5</f>
        <v>90</v>
      </c>
      <c r="J3" s="16">
        <f>'[1]17'!K5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'[1]17'!B6</f>
        <v>62</v>
      </c>
      <c r="C4" s="16">
        <f>'[1]17'!C6</f>
        <v>0</v>
      </c>
      <c r="D4" s="16">
        <f>'[1]17'!D6</f>
        <v>250</v>
      </c>
      <c r="E4" s="16">
        <f>'[1]17'!E6</f>
        <v>0</v>
      </c>
      <c r="F4" s="15">
        <f>SUM(B4:E4)</f>
        <v>312</v>
      </c>
      <c r="G4" s="15">
        <f>'[1]17'!H6</f>
        <v>62</v>
      </c>
      <c r="H4" s="16">
        <f>'[1]17'!I6</f>
        <v>0</v>
      </c>
      <c r="I4" s="16">
        <f>'[1]17'!J6</f>
        <v>90</v>
      </c>
      <c r="J4" s="16">
        <f>'[1]17'!K6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'[1]17'!B7</f>
        <v>62</v>
      </c>
      <c r="C5" s="16">
        <f>'[1]17'!C7</f>
        <v>0</v>
      </c>
      <c r="D5" s="16">
        <f>'[1]17'!D7</f>
        <v>250</v>
      </c>
      <c r="E5" s="16">
        <f>'[1]17'!E7</f>
        <v>0</v>
      </c>
      <c r="F5" s="15">
        <f t="shared" ref="F5:F68" si="6">SUM(B5:E5)</f>
        <v>312</v>
      </c>
      <c r="G5" s="15">
        <f>'[1]17'!H7</f>
        <v>62</v>
      </c>
      <c r="H5" s="16">
        <f>'[1]17'!I7</f>
        <v>0</v>
      </c>
      <c r="I5" s="16">
        <f>'[1]17'!J7</f>
        <v>90</v>
      </c>
      <c r="J5" s="16">
        <f>'[1]17'!K7</f>
        <v>0</v>
      </c>
      <c r="K5" s="15">
        <f t="shared" si="4"/>
        <v>152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90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'[1]17'!B8</f>
        <v>62</v>
      </c>
      <c r="C6" s="16">
        <f>'[1]17'!C8</f>
        <v>0</v>
      </c>
      <c r="D6" s="16">
        <f>'[1]17'!D8</f>
        <v>250</v>
      </c>
      <c r="E6" s="16">
        <f>'[1]17'!E8</f>
        <v>0</v>
      </c>
      <c r="F6" s="15">
        <f t="shared" si="6"/>
        <v>312</v>
      </c>
      <c r="G6" s="15">
        <f>'[1]17'!H8</f>
        <v>62</v>
      </c>
      <c r="H6" s="16">
        <f>'[1]17'!I8</f>
        <v>0</v>
      </c>
      <c r="I6" s="16">
        <f>'[1]17'!J8</f>
        <v>86</v>
      </c>
      <c r="J6" s="16">
        <f>'[1]17'!K8</f>
        <v>0</v>
      </c>
      <c r="K6" s="15">
        <f t="shared" si="4"/>
        <v>148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86</v>
      </c>
      <c r="P6" s="16">
        <f t="shared" si="3"/>
        <v>0</v>
      </c>
      <c r="Q6" s="17">
        <f t="shared" si="5"/>
        <v>148</v>
      </c>
    </row>
    <row r="7" spans="1:18">
      <c r="A7" s="8" t="s">
        <v>49</v>
      </c>
      <c r="B7" s="15">
        <f>'[1]17'!B9</f>
        <v>62</v>
      </c>
      <c r="C7" s="16">
        <f>'[1]17'!C9</f>
        <v>0</v>
      </c>
      <c r="D7" s="16">
        <f>'[1]17'!D9</f>
        <v>250</v>
      </c>
      <c r="E7" s="16">
        <f>'[1]17'!E9</f>
        <v>0</v>
      </c>
      <c r="F7" s="15">
        <f t="shared" si="6"/>
        <v>312</v>
      </c>
      <c r="G7" s="15">
        <f>'[1]17'!H9</f>
        <v>62</v>
      </c>
      <c r="H7" s="16">
        <f>'[1]17'!I9</f>
        <v>0</v>
      </c>
      <c r="I7" s="16">
        <f>'[1]17'!J9</f>
        <v>86</v>
      </c>
      <c r="J7" s="16">
        <f>'[1]17'!K9</f>
        <v>0</v>
      </c>
      <c r="K7" s="15">
        <f t="shared" si="4"/>
        <v>148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86</v>
      </c>
      <c r="P7" s="16">
        <f t="shared" si="3"/>
        <v>0</v>
      </c>
      <c r="Q7" s="17">
        <f t="shared" si="5"/>
        <v>148</v>
      </c>
    </row>
    <row r="8" spans="1:18">
      <c r="A8" s="8" t="s">
        <v>50</v>
      </c>
      <c r="B8" s="15">
        <f>'[1]17'!B10</f>
        <v>62</v>
      </c>
      <c r="C8" s="16">
        <f>'[1]17'!C10</f>
        <v>0</v>
      </c>
      <c r="D8" s="16">
        <f>'[1]17'!D10</f>
        <v>248</v>
      </c>
      <c r="E8" s="16">
        <f>'[1]17'!E10</f>
        <v>0</v>
      </c>
      <c r="F8" s="15">
        <f t="shared" si="6"/>
        <v>310</v>
      </c>
      <c r="G8" s="15">
        <f>'[1]17'!H10</f>
        <v>62</v>
      </c>
      <c r="H8" s="16">
        <f>'[1]17'!I10</f>
        <v>0</v>
      </c>
      <c r="I8" s="16">
        <f>'[1]17'!J10</f>
        <v>86</v>
      </c>
      <c r="J8" s="16">
        <f>'[1]17'!K10</f>
        <v>0</v>
      </c>
      <c r="K8" s="15">
        <f t="shared" si="4"/>
        <v>148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86</v>
      </c>
      <c r="P8" s="16">
        <f t="shared" si="3"/>
        <v>0</v>
      </c>
      <c r="Q8" s="17">
        <f t="shared" si="5"/>
        <v>148</v>
      </c>
    </row>
    <row r="9" spans="1:18">
      <c r="A9" s="8" t="s">
        <v>51</v>
      </c>
      <c r="B9" s="15">
        <f>'[1]17'!B11</f>
        <v>62</v>
      </c>
      <c r="C9" s="16">
        <f>'[1]17'!C11</f>
        <v>0</v>
      </c>
      <c r="D9" s="16">
        <f>'[1]17'!D11</f>
        <v>248</v>
      </c>
      <c r="E9" s="16">
        <f>'[1]17'!E11</f>
        <v>0</v>
      </c>
      <c r="F9" s="15">
        <f t="shared" si="6"/>
        <v>310</v>
      </c>
      <c r="G9" s="15">
        <f>'[1]17'!H11</f>
        <v>62</v>
      </c>
      <c r="H9" s="16">
        <f>'[1]17'!I11</f>
        <v>0</v>
      </c>
      <c r="I9" s="16">
        <f>'[1]17'!J11</f>
        <v>86</v>
      </c>
      <c r="J9" s="16">
        <f>'[1]17'!K11</f>
        <v>0</v>
      </c>
      <c r="K9" s="15">
        <f t="shared" si="4"/>
        <v>148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86</v>
      </c>
      <c r="P9" s="16">
        <f t="shared" si="3"/>
        <v>0</v>
      </c>
      <c r="Q9" s="17">
        <f t="shared" si="5"/>
        <v>148</v>
      </c>
    </row>
    <row r="10" spans="1:18">
      <c r="A10" s="8" t="s">
        <v>52</v>
      </c>
      <c r="B10" s="15">
        <f>'[1]17'!B12</f>
        <v>62</v>
      </c>
      <c r="C10" s="16">
        <f>'[1]17'!C12</f>
        <v>0</v>
      </c>
      <c r="D10" s="16">
        <f>'[1]17'!D12</f>
        <v>248</v>
      </c>
      <c r="E10" s="16">
        <f>'[1]17'!E12</f>
        <v>0</v>
      </c>
      <c r="F10" s="15">
        <f t="shared" si="6"/>
        <v>310</v>
      </c>
      <c r="G10" s="15">
        <f>'[1]17'!H12</f>
        <v>62</v>
      </c>
      <c r="H10" s="16">
        <f>'[1]17'!I12</f>
        <v>0</v>
      </c>
      <c r="I10" s="16">
        <f>'[1]17'!J12</f>
        <v>86</v>
      </c>
      <c r="J10" s="16">
        <f>'[1]17'!K12</f>
        <v>0</v>
      </c>
      <c r="K10" s="15">
        <f t="shared" si="4"/>
        <v>148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86</v>
      </c>
      <c r="P10" s="16">
        <f t="shared" si="3"/>
        <v>0</v>
      </c>
      <c r="Q10" s="17">
        <f t="shared" si="5"/>
        <v>148</v>
      </c>
    </row>
    <row r="11" spans="1:18">
      <c r="A11" s="8" t="s">
        <v>53</v>
      </c>
      <c r="B11" s="15">
        <f>'[1]17'!B13</f>
        <v>62</v>
      </c>
      <c r="C11" s="16">
        <f>'[1]17'!C13</f>
        <v>0</v>
      </c>
      <c r="D11" s="16">
        <f>'[1]17'!D13</f>
        <v>248</v>
      </c>
      <c r="E11" s="16">
        <f>'[1]17'!E13</f>
        <v>0</v>
      </c>
      <c r="F11" s="15">
        <f t="shared" si="6"/>
        <v>310</v>
      </c>
      <c r="G11" s="15">
        <f>'[1]17'!H13</f>
        <v>62</v>
      </c>
      <c r="H11" s="16">
        <f>'[1]17'!I13</f>
        <v>0</v>
      </c>
      <c r="I11" s="16">
        <f>'[1]17'!J13</f>
        <v>86</v>
      </c>
      <c r="J11" s="16">
        <f>'[1]17'!K13</f>
        <v>0</v>
      </c>
      <c r="K11" s="15">
        <f t="shared" si="4"/>
        <v>148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86</v>
      </c>
      <c r="P11" s="16">
        <f t="shared" si="3"/>
        <v>0</v>
      </c>
      <c r="Q11" s="17">
        <f t="shared" si="5"/>
        <v>148</v>
      </c>
    </row>
    <row r="12" spans="1:18">
      <c r="A12" s="8" t="s">
        <v>54</v>
      </c>
      <c r="B12" s="15">
        <f>'[1]17'!B14</f>
        <v>62</v>
      </c>
      <c r="C12" s="16">
        <f>'[1]17'!C14</f>
        <v>0</v>
      </c>
      <c r="D12" s="16">
        <f>'[1]17'!D14</f>
        <v>248</v>
      </c>
      <c r="E12" s="16">
        <f>'[1]17'!E14</f>
        <v>0</v>
      </c>
      <c r="F12" s="15">
        <f t="shared" si="6"/>
        <v>310</v>
      </c>
      <c r="G12" s="15">
        <f>'[1]17'!H14</f>
        <v>62</v>
      </c>
      <c r="H12" s="16">
        <f>'[1]17'!I14</f>
        <v>0</v>
      </c>
      <c r="I12" s="16">
        <f>'[1]17'!J14</f>
        <v>86</v>
      </c>
      <c r="J12" s="16">
        <f>'[1]17'!K14</f>
        <v>0</v>
      </c>
      <c r="K12" s="15">
        <f t="shared" si="4"/>
        <v>148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86</v>
      </c>
      <c r="P12" s="16">
        <f t="shared" si="3"/>
        <v>0</v>
      </c>
      <c r="Q12" s="17">
        <f t="shared" si="5"/>
        <v>148</v>
      </c>
    </row>
    <row r="13" spans="1:18">
      <c r="A13" s="8" t="s">
        <v>55</v>
      </c>
      <c r="B13" s="15">
        <f>'[1]17'!B15</f>
        <v>62</v>
      </c>
      <c r="C13" s="16">
        <f>'[1]17'!C15</f>
        <v>0</v>
      </c>
      <c r="D13" s="16">
        <f>'[1]17'!D15</f>
        <v>248</v>
      </c>
      <c r="E13" s="16">
        <f>'[1]17'!E15</f>
        <v>0</v>
      </c>
      <c r="F13" s="15">
        <f t="shared" si="6"/>
        <v>310</v>
      </c>
      <c r="G13" s="15">
        <f>'[1]17'!H15</f>
        <v>62</v>
      </c>
      <c r="H13" s="16">
        <f>'[1]17'!I15</f>
        <v>0</v>
      </c>
      <c r="I13" s="16">
        <f>'[1]17'!J15</f>
        <v>86</v>
      </c>
      <c r="J13" s="16">
        <f>'[1]17'!K15</f>
        <v>0</v>
      </c>
      <c r="K13" s="15">
        <f t="shared" si="4"/>
        <v>148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86</v>
      </c>
      <c r="P13" s="16">
        <f t="shared" si="3"/>
        <v>0</v>
      </c>
      <c r="Q13" s="17">
        <f t="shared" si="5"/>
        <v>148</v>
      </c>
    </row>
    <row r="14" spans="1:18">
      <c r="A14" s="8" t="s">
        <v>56</v>
      </c>
      <c r="B14" s="15">
        <f>'[1]17'!B16</f>
        <v>62</v>
      </c>
      <c r="C14" s="16">
        <f>'[1]17'!C16</f>
        <v>0</v>
      </c>
      <c r="D14" s="16">
        <f>'[1]17'!D16</f>
        <v>248</v>
      </c>
      <c r="E14" s="16">
        <f>'[1]17'!E16</f>
        <v>0</v>
      </c>
      <c r="F14" s="15">
        <f t="shared" si="6"/>
        <v>310</v>
      </c>
      <c r="G14" s="15">
        <f>'[1]17'!H16</f>
        <v>62</v>
      </c>
      <c r="H14" s="16">
        <f>'[1]17'!I16</f>
        <v>0</v>
      </c>
      <c r="I14" s="16">
        <f>'[1]17'!J16</f>
        <v>86</v>
      </c>
      <c r="J14" s="16">
        <f>'[1]17'!K16</f>
        <v>0</v>
      </c>
      <c r="K14" s="15">
        <f t="shared" si="4"/>
        <v>148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86</v>
      </c>
      <c r="P14" s="16">
        <f t="shared" si="3"/>
        <v>0</v>
      </c>
      <c r="Q14" s="17">
        <f t="shared" si="5"/>
        <v>148</v>
      </c>
    </row>
    <row r="15" spans="1:18">
      <c r="A15" s="8" t="s">
        <v>57</v>
      </c>
      <c r="B15" s="15">
        <f>'[1]17'!B17</f>
        <v>62</v>
      </c>
      <c r="C15" s="16">
        <f>'[1]17'!C17</f>
        <v>0</v>
      </c>
      <c r="D15" s="16">
        <f>'[1]17'!D17</f>
        <v>248</v>
      </c>
      <c r="E15" s="16">
        <f>'[1]17'!E17</f>
        <v>0</v>
      </c>
      <c r="F15" s="15">
        <f t="shared" si="6"/>
        <v>310</v>
      </c>
      <c r="G15" s="15">
        <f>'[1]17'!H17</f>
        <v>62</v>
      </c>
      <c r="H15" s="16">
        <f>'[1]17'!I17</f>
        <v>0</v>
      </c>
      <c r="I15" s="16">
        <f>'[1]17'!J17</f>
        <v>86</v>
      </c>
      <c r="J15" s="16">
        <f>'[1]17'!K17</f>
        <v>0</v>
      </c>
      <c r="K15" s="15">
        <f t="shared" si="4"/>
        <v>148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86</v>
      </c>
      <c r="P15" s="16">
        <f t="shared" si="3"/>
        <v>0</v>
      </c>
      <c r="Q15" s="17">
        <f t="shared" si="5"/>
        <v>148</v>
      </c>
    </row>
    <row r="16" spans="1:18">
      <c r="A16" s="8" t="s">
        <v>58</v>
      </c>
      <c r="B16" s="15">
        <f>'[1]17'!B18</f>
        <v>62</v>
      </c>
      <c r="C16" s="16">
        <f>'[1]17'!C18</f>
        <v>0</v>
      </c>
      <c r="D16" s="16">
        <f>'[1]17'!D18</f>
        <v>248</v>
      </c>
      <c r="E16" s="16">
        <f>'[1]17'!E18</f>
        <v>0</v>
      </c>
      <c r="F16" s="15">
        <f t="shared" si="6"/>
        <v>310</v>
      </c>
      <c r="G16" s="15">
        <f>'[1]17'!H18</f>
        <v>62</v>
      </c>
      <c r="H16" s="16">
        <f>'[1]17'!I18</f>
        <v>0</v>
      </c>
      <c r="I16" s="16">
        <f>'[1]17'!J18</f>
        <v>86</v>
      </c>
      <c r="J16" s="16">
        <f>'[1]17'!K18</f>
        <v>0</v>
      </c>
      <c r="K16" s="15">
        <f t="shared" si="4"/>
        <v>148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86</v>
      </c>
      <c r="P16" s="16">
        <f t="shared" si="3"/>
        <v>0</v>
      </c>
      <c r="Q16" s="17">
        <f t="shared" si="5"/>
        <v>148</v>
      </c>
    </row>
    <row r="17" spans="1:17">
      <c r="A17" s="8" t="s">
        <v>59</v>
      </c>
      <c r="B17" s="15">
        <f>'[1]17'!B19</f>
        <v>62</v>
      </c>
      <c r="C17" s="16">
        <f>'[1]17'!C19</f>
        <v>0</v>
      </c>
      <c r="D17" s="16">
        <f>'[1]17'!D19</f>
        <v>248</v>
      </c>
      <c r="E17" s="16">
        <f>'[1]17'!E19</f>
        <v>0</v>
      </c>
      <c r="F17" s="15">
        <f t="shared" si="6"/>
        <v>310</v>
      </c>
      <c r="G17" s="15">
        <f>'[1]17'!H19</f>
        <v>62</v>
      </c>
      <c r="H17" s="16">
        <f>'[1]17'!I19</f>
        <v>0</v>
      </c>
      <c r="I17" s="16">
        <f>'[1]17'!J19</f>
        <v>86</v>
      </c>
      <c r="J17" s="16">
        <f>'[1]17'!K19</f>
        <v>0</v>
      </c>
      <c r="K17" s="15">
        <f t="shared" si="4"/>
        <v>148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86</v>
      </c>
      <c r="P17" s="16">
        <f t="shared" si="3"/>
        <v>0</v>
      </c>
      <c r="Q17" s="17">
        <f t="shared" si="5"/>
        <v>148</v>
      </c>
    </row>
    <row r="18" spans="1:17">
      <c r="A18" s="8" t="s">
        <v>60</v>
      </c>
      <c r="B18" s="15">
        <f>'[1]17'!B20</f>
        <v>62</v>
      </c>
      <c r="C18" s="16">
        <f>'[1]17'!C20</f>
        <v>0</v>
      </c>
      <c r="D18" s="16">
        <f>'[1]17'!D20</f>
        <v>248</v>
      </c>
      <c r="E18" s="16">
        <f>'[1]17'!E20</f>
        <v>0</v>
      </c>
      <c r="F18" s="15">
        <f t="shared" si="6"/>
        <v>310</v>
      </c>
      <c r="G18" s="15">
        <f>'[1]17'!H20</f>
        <v>62</v>
      </c>
      <c r="H18" s="16">
        <f>'[1]17'!I20</f>
        <v>0</v>
      </c>
      <c r="I18" s="16">
        <f>'[1]17'!J20</f>
        <v>86</v>
      </c>
      <c r="J18" s="16">
        <f>'[1]17'!K20</f>
        <v>0</v>
      </c>
      <c r="K18" s="15">
        <f t="shared" si="4"/>
        <v>148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86</v>
      </c>
      <c r="P18" s="16">
        <f t="shared" si="3"/>
        <v>0</v>
      </c>
      <c r="Q18" s="17">
        <f t="shared" si="5"/>
        <v>148</v>
      </c>
    </row>
    <row r="19" spans="1:17">
      <c r="A19" s="8" t="s">
        <v>61</v>
      </c>
      <c r="B19" s="15">
        <f>'[1]17'!B21</f>
        <v>62</v>
      </c>
      <c r="C19" s="16">
        <f>'[1]17'!C21</f>
        <v>0</v>
      </c>
      <c r="D19" s="16">
        <f>'[1]17'!D21</f>
        <v>248</v>
      </c>
      <c r="E19" s="16">
        <f>'[1]17'!E21</f>
        <v>0</v>
      </c>
      <c r="F19" s="15">
        <f t="shared" si="6"/>
        <v>310</v>
      </c>
      <c r="G19" s="15">
        <f>'[1]17'!H21</f>
        <v>62</v>
      </c>
      <c r="H19" s="16">
        <f>'[1]17'!I21</f>
        <v>0</v>
      </c>
      <c r="I19" s="16">
        <f>'[1]17'!J21</f>
        <v>86</v>
      </c>
      <c r="J19" s="16">
        <f>'[1]17'!K21</f>
        <v>0</v>
      </c>
      <c r="K19" s="15">
        <f t="shared" si="4"/>
        <v>148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86</v>
      </c>
      <c r="P19" s="16">
        <f t="shared" si="3"/>
        <v>0</v>
      </c>
      <c r="Q19" s="17">
        <f t="shared" si="5"/>
        <v>148</v>
      </c>
    </row>
    <row r="20" spans="1:17">
      <c r="A20" s="8" t="s">
        <v>62</v>
      </c>
      <c r="B20" s="15">
        <f>'[1]17'!B22</f>
        <v>62</v>
      </c>
      <c r="C20" s="16">
        <f>'[1]17'!C22</f>
        <v>0</v>
      </c>
      <c r="D20" s="16">
        <f>'[1]17'!D22</f>
        <v>248</v>
      </c>
      <c r="E20" s="16">
        <f>'[1]17'!E22</f>
        <v>0</v>
      </c>
      <c r="F20" s="15">
        <f t="shared" si="6"/>
        <v>310</v>
      </c>
      <c r="G20" s="15">
        <f>'[1]17'!H22</f>
        <v>62</v>
      </c>
      <c r="H20" s="16">
        <f>'[1]17'!I22</f>
        <v>0</v>
      </c>
      <c r="I20" s="16">
        <f>'[1]17'!J22</f>
        <v>86</v>
      </c>
      <c r="J20" s="16">
        <f>'[1]17'!K22</f>
        <v>0</v>
      </c>
      <c r="K20" s="15">
        <f t="shared" si="4"/>
        <v>148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86</v>
      </c>
      <c r="P20" s="16">
        <f t="shared" si="3"/>
        <v>0</v>
      </c>
      <c r="Q20" s="17">
        <f t="shared" si="5"/>
        <v>148</v>
      </c>
    </row>
    <row r="21" spans="1:17">
      <c r="A21" s="8" t="s">
        <v>63</v>
      </c>
      <c r="B21" s="15">
        <f>'[1]17'!B23</f>
        <v>62</v>
      </c>
      <c r="C21" s="16">
        <f>'[1]17'!C23</f>
        <v>0</v>
      </c>
      <c r="D21" s="16">
        <f>'[1]17'!D23</f>
        <v>248</v>
      </c>
      <c r="E21" s="16">
        <f>'[1]17'!E23</f>
        <v>0</v>
      </c>
      <c r="F21" s="15">
        <f t="shared" si="6"/>
        <v>310</v>
      </c>
      <c r="G21" s="15">
        <f>'[1]17'!H23</f>
        <v>62</v>
      </c>
      <c r="H21" s="16">
        <f>'[1]17'!I23</f>
        <v>0</v>
      </c>
      <c r="I21" s="16">
        <f>'[1]17'!J23</f>
        <v>86</v>
      </c>
      <c r="J21" s="16">
        <f>'[1]17'!K23</f>
        <v>0</v>
      </c>
      <c r="K21" s="15">
        <f t="shared" si="4"/>
        <v>148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86</v>
      </c>
      <c r="P21" s="16">
        <f t="shared" si="3"/>
        <v>0</v>
      </c>
      <c r="Q21" s="17">
        <f t="shared" si="5"/>
        <v>148</v>
      </c>
    </row>
    <row r="22" spans="1:17">
      <c r="A22" s="8" t="s">
        <v>64</v>
      </c>
      <c r="B22" s="15">
        <f>'[1]17'!B24</f>
        <v>62</v>
      </c>
      <c r="C22" s="16">
        <f>'[1]17'!C24</f>
        <v>0</v>
      </c>
      <c r="D22" s="16">
        <f>'[1]17'!D24</f>
        <v>248</v>
      </c>
      <c r="E22" s="16">
        <f>'[1]17'!E24</f>
        <v>0</v>
      </c>
      <c r="F22" s="15">
        <f t="shared" si="6"/>
        <v>310</v>
      </c>
      <c r="G22" s="15">
        <f>'[1]17'!H24</f>
        <v>62</v>
      </c>
      <c r="H22" s="16">
        <f>'[1]17'!I24</f>
        <v>0</v>
      </c>
      <c r="I22" s="16">
        <f>'[1]17'!J24</f>
        <v>86</v>
      </c>
      <c r="J22" s="16">
        <f>'[1]17'!K24</f>
        <v>0</v>
      </c>
      <c r="K22" s="15">
        <f t="shared" si="4"/>
        <v>148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86</v>
      </c>
      <c r="P22" s="16">
        <f t="shared" si="3"/>
        <v>0</v>
      </c>
      <c r="Q22" s="17">
        <f t="shared" si="5"/>
        <v>148</v>
      </c>
    </row>
    <row r="23" spans="1:17">
      <c r="A23" s="8" t="s">
        <v>65</v>
      </c>
      <c r="B23" s="15">
        <f>'[1]17'!B25</f>
        <v>62</v>
      </c>
      <c r="C23" s="16">
        <f>'[1]17'!C25</f>
        <v>0</v>
      </c>
      <c r="D23" s="16">
        <f>'[1]17'!D25</f>
        <v>248</v>
      </c>
      <c r="E23" s="16">
        <f>'[1]17'!E25</f>
        <v>0</v>
      </c>
      <c r="F23" s="15">
        <f t="shared" si="6"/>
        <v>310</v>
      </c>
      <c r="G23" s="15">
        <f>'[1]17'!H25</f>
        <v>62</v>
      </c>
      <c r="H23" s="16">
        <f>'[1]17'!I25</f>
        <v>0</v>
      </c>
      <c r="I23" s="16">
        <f>'[1]17'!J25</f>
        <v>88</v>
      </c>
      <c r="J23" s="16">
        <f>'[1]17'!K25</f>
        <v>0</v>
      </c>
      <c r="K23" s="15">
        <f t="shared" si="4"/>
        <v>150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88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'[1]17'!B26</f>
        <v>62</v>
      </c>
      <c r="C24" s="16">
        <f>'[1]17'!C26</f>
        <v>0</v>
      </c>
      <c r="D24" s="16">
        <f>'[1]17'!D26</f>
        <v>248</v>
      </c>
      <c r="E24" s="16">
        <f>'[1]17'!E26</f>
        <v>0</v>
      </c>
      <c r="F24" s="15">
        <f t="shared" si="6"/>
        <v>310</v>
      </c>
      <c r="G24" s="15">
        <f>'[1]17'!H26</f>
        <v>62</v>
      </c>
      <c r="H24" s="16">
        <f>'[1]17'!I26</f>
        <v>0</v>
      </c>
      <c r="I24" s="16">
        <f>'[1]17'!J26</f>
        <v>88</v>
      </c>
      <c r="J24" s="16">
        <f>'[1]17'!K26</f>
        <v>0</v>
      </c>
      <c r="K24" s="15">
        <f t="shared" si="4"/>
        <v>150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88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'[1]17'!B27</f>
        <v>62</v>
      </c>
      <c r="C25" s="16">
        <f>'[1]17'!C27</f>
        <v>0</v>
      </c>
      <c r="D25" s="16">
        <f>'[1]17'!D27</f>
        <v>248</v>
      </c>
      <c r="E25" s="16">
        <f>'[1]17'!E27</f>
        <v>0</v>
      </c>
      <c r="F25" s="15">
        <f t="shared" si="6"/>
        <v>310</v>
      </c>
      <c r="G25" s="15">
        <f>'[1]17'!H27</f>
        <v>62</v>
      </c>
      <c r="H25" s="16">
        <f>'[1]17'!I27</f>
        <v>0</v>
      </c>
      <c r="I25" s="16">
        <f>'[1]17'!J27</f>
        <v>88</v>
      </c>
      <c r="J25" s="16">
        <f>'[1]17'!K27</f>
        <v>0</v>
      </c>
      <c r="K25" s="15">
        <f t="shared" si="4"/>
        <v>150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88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'[1]17'!B28</f>
        <v>62</v>
      </c>
      <c r="C26" s="16">
        <f>'[1]17'!C28</f>
        <v>0</v>
      </c>
      <c r="D26" s="16">
        <f>'[1]17'!D28</f>
        <v>248</v>
      </c>
      <c r="E26" s="16">
        <f>'[1]17'!E28</f>
        <v>0</v>
      </c>
      <c r="F26" s="15">
        <f t="shared" si="6"/>
        <v>310</v>
      </c>
      <c r="G26" s="15">
        <f>'[1]17'!H28</f>
        <v>62</v>
      </c>
      <c r="H26" s="16">
        <f>'[1]17'!I28</f>
        <v>0</v>
      </c>
      <c r="I26" s="16">
        <f>'[1]17'!J28</f>
        <v>88</v>
      </c>
      <c r="J26" s="16">
        <f>'[1]17'!K28</f>
        <v>0</v>
      </c>
      <c r="K26" s="15">
        <f t="shared" si="4"/>
        <v>150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88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'[1]17'!B29</f>
        <v>62</v>
      </c>
      <c r="C27" s="16">
        <f>'[1]17'!C29</f>
        <v>0</v>
      </c>
      <c r="D27" s="16">
        <f>'[1]17'!D29</f>
        <v>248</v>
      </c>
      <c r="E27" s="16">
        <f>'[1]17'!E29</f>
        <v>0</v>
      </c>
      <c r="F27" s="15">
        <f t="shared" si="6"/>
        <v>310</v>
      </c>
      <c r="G27" s="15">
        <f>'[1]17'!H29</f>
        <v>62</v>
      </c>
      <c r="H27" s="16">
        <f>'[1]17'!I29</f>
        <v>0</v>
      </c>
      <c r="I27" s="16">
        <f>'[1]17'!J29</f>
        <v>85</v>
      </c>
      <c r="J27" s="16">
        <f>'[1]17'!K29</f>
        <v>0</v>
      </c>
      <c r="K27" s="15">
        <f t="shared" si="4"/>
        <v>147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85</v>
      </c>
      <c r="P27" s="16">
        <f t="shared" si="3"/>
        <v>0</v>
      </c>
      <c r="Q27" s="17">
        <f t="shared" si="5"/>
        <v>147</v>
      </c>
    </row>
    <row r="28" spans="1:17">
      <c r="A28" s="8" t="s">
        <v>70</v>
      </c>
      <c r="B28" s="15">
        <f>'[1]17'!B30</f>
        <v>62</v>
      </c>
      <c r="C28" s="16">
        <f>'[1]17'!C30</f>
        <v>0</v>
      </c>
      <c r="D28" s="16">
        <f>'[1]17'!D30</f>
        <v>248</v>
      </c>
      <c r="E28" s="16">
        <f>'[1]17'!E30</f>
        <v>0</v>
      </c>
      <c r="F28" s="15">
        <f t="shared" si="6"/>
        <v>310</v>
      </c>
      <c r="G28" s="15">
        <f>'[1]17'!H30</f>
        <v>62</v>
      </c>
      <c r="H28" s="16">
        <f>'[1]17'!I30</f>
        <v>0</v>
      </c>
      <c r="I28" s="16">
        <f>'[1]17'!J30</f>
        <v>88</v>
      </c>
      <c r="J28" s="16">
        <f>'[1]17'!K30</f>
        <v>0</v>
      </c>
      <c r="K28" s="15">
        <f t="shared" si="4"/>
        <v>150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88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'[1]17'!B31</f>
        <v>62</v>
      </c>
      <c r="C29" s="16">
        <f>'[1]17'!C31</f>
        <v>0</v>
      </c>
      <c r="D29" s="16">
        <f>'[1]17'!D31</f>
        <v>248</v>
      </c>
      <c r="E29" s="16">
        <f>'[1]17'!E31</f>
        <v>0</v>
      </c>
      <c r="F29" s="15">
        <f t="shared" si="6"/>
        <v>310</v>
      </c>
      <c r="G29" s="15">
        <f>'[1]17'!H31</f>
        <v>62</v>
      </c>
      <c r="H29" s="16">
        <f>'[1]17'!I31</f>
        <v>0</v>
      </c>
      <c r="I29" s="16">
        <f>'[1]17'!J31</f>
        <v>88</v>
      </c>
      <c r="J29" s="16">
        <f>'[1]17'!K31</f>
        <v>0</v>
      </c>
      <c r="K29" s="15">
        <f t="shared" si="4"/>
        <v>150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88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'[1]17'!B32</f>
        <v>62</v>
      </c>
      <c r="C30" s="16">
        <f>'[1]17'!C32</f>
        <v>0</v>
      </c>
      <c r="D30" s="16">
        <f>'[1]17'!D32</f>
        <v>248</v>
      </c>
      <c r="E30" s="16">
        <f>'[1]17'!E32</f>
        <v>0</v>
      </c>
      <c r="F30" s="15">
        <f t="shared" si="6"/>
        <v>310</v>
      </c>
      <c r="G30" s="15">
        <f>'[1]17'!H32</f>
        <v>62</v>
      </c>
      <c r="H30" s="16">
        <f>'[1]17'!I32</f>
        <v>0</v>
      </c>
      <c r="I30" s="16">
        <f>'[1]17'!J32</f>
        <v>88</v>
      </c>
      <c r="J30" s="16">
        <f>'[1]17'!K32</f>
        <v>0</v>
      </c>
      <c r="K30" s="15">
        <f t="shared" si="4"/>
        <v>150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88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'[1]17'!B33</f>
        <v>62</v>
      </c>
      <c r="C31" s="16">
        <f>'[1]17'!C33</f>
        <v>0</v>
      </c>
      <c r="D31" s="16">
        <f>'[1]17'!D33</f>
        <v>248</v>
      </c>
      <c r="E31" s="16">
        <f>'[1]17'!E33</f>
        <v>0</v>
      </c>
      <c r="F31" s="15">
        <f t="shared" si="6"/>
        <v>310</v>
      </c>
      <c r="G31" s="15">
        <f>'[1]17'!H33</f>
        <v>62</v>
      </c>
      <c r="H31" s="16">
        <f>'[1]17'!I33</f>
        <v>0</v>
      </c>
      <c r="I31" s="16">
        <f>'[1]17'!J33</f>
        <v>88</v>
      </c>
      <c r="J31" s="16">
        <f>'[1]17'!K33</f>
        <v>0</v>
      </c>
      <c r="K31" s="15">
        <f t="shared" si="4"/>
        <v>150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88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'[1]17'!B34</f>
        <v>62</v>
      </c>
      <c r="C32" s="16">
        <f>'[1]17'!C34</f>
        <v>0</v>
      </c>
      <c r="D32" s="16">
        <f>'[1]17'!D34</f>
        <v>248</v>
      </c>
      <c r="E32" s="16">
        <f>'[1]17'!E34</f>
        <v>0</v>
      </c>
      <c r="F32" s="15">
        <f t="shared" si="6"/>
        <v>310</v>
      </c>
      <c r="G32" s="15">
        <f>'[1]17'!H34</f>
        <v>62</v>
      </c>
      <c r="H32" s="16">
        <f>'[1]17'!I34</f>
        <v>0</v>
      </c>
      <c r="I32" s="16">
        <f>'[1]17'!J34</f>
        <v>88</v>
      </c>
      <c r="J32" s="16">
        <f>'[1]17'!K34</f>
        <v>0</v>
      </c>
      <c r="K32" s="15">
        <f t="shared" si="4"/>
        <v>150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88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'[1]17'!B35</f>
        <v>62</v>
      </c>
      <c r="C33" s="16">
        <f>'[1]17'!C35</f>
        <v>0</v>
      </c>
      <c r="D33" s="16">
        <f>'[1]17'!D35</f>
        <v>248</v>
      </c>
      <c r="E33" s="16">
        <f>'[1]17'!E35</f>
        <v>0</v>
      </c>
      <c r="F33" s="15">
        <f t="shared" si="6"/>
        <v>310</v>
      </c>
      <c r="G33" s="15">
        <f>'[1]17'!H35</f>
        <v>62</v>
      </c>
      <c r="H33" s="16">
        <f>'[1]17'!I35</f>
        <v>0</v>
      </c>
      <c r="I33" s="16">
        <f>'[1]17'!J35</f>
        <v>84</v>
      </c>
      <c r="J33" s="16">
        <f>'[1]17'!K35</f>
        <v>0</v>
      </c>
      <c r="K33" s="15">
        <f t="shared" si="4"/>
        <v>146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84</v>
      </c>
      <c r="P33" s="16">
        <f t="shared" si="3"/>
        <v>0</v>
      </c>
      <c r="Q33" s="17">
        <f t="shared" si="5"/>
        <v>146</v>
      </c>
    </row>
    <row r="34" spans="1:17">
      <c r="A34" s="8" t="s">
        <v>76</v>
      </c>
      <c r="B34" s="15">
        <f>'[1]17'!B36</f>
        <v>62</v>
      </c>
      <c r="C34" s="16">
        <f>'[1]17'!C36</f>
        <v>0</v>
      </c>
      <c r="D34" s="16">
        <f>'[1]17'!D36</f>
        <v>248</v>
      </c>
      <c r="E34" s="16">
        <f>'[1]17'!E36</f>
        <v>0</v>
      </c>
      <c r="F34" s="15">
        <f t="shared" si="6"/>
        <v>310</v>
      </c>
      <c r="G34" s="15">
        <f>'[1]17'!H36</f>
        <v>62</v>
      </c>
      <c r="H34" s="16">
        <f>'[1]17'!I36</f>
        <v>0</v>
      </c>
      <c r="I34" s="16">
        <f>'[1]17'!J36</f>
        <v>88</v>
      </c>
      <c r="J34" s="16">
        <f>'[1]17'!K36</f>
        <v>0</v>
      </c>
      <c r="K34" s="15">
        <f t="shared" si="4"/>
        <v>150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88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'[1]17'!B37</f>
        <v>62</v>
      </c>
      <c r="C35" s="16">
        <f>'[1]17'!C37</f>
        <v>0</v>
      </c>
      <c r="D35" s="16">
        <f>'[1]17'!D37</f>
        <v>248</v>
      </c>
      <c r="E35" s="16">
        <f>'[1]17'!E37</f>
        <v>0</v>
      </c>
      <c r="F35" s="15">
        <f t="shared" si="6"/>
        <v>310</v>
      </c>
      <c r="G35" s="15">
        <f>'[1]17'!H37</f>
        <v>62</v>
      </c>
      <c r="H35" s="16">
        <f>'[1]17'!I37</f>
        <v>0</v>
      </c>
      <c r="I35" s="16">
        <f>'[1]17'!J37</f>
        <v>85</v>
      </c>
      <c r="J35" s="16">
        <f>'[1]17'!K37</f>
        <v>0</v>
      </c>
      <c r="K35" s="15">
        <f t="shared" si="4"/>
        <v>147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147</v>
      </c>
    </row>
    <row r="36" spans="1:17">
      <c r="A36" s="8" t="s">
        <v>78</v>
      </c>
      <c r="B36" s="15">
        <f>'[1]17'!B38</f>
        <v>62</v>
      </c>
      <c r="C36" s="16">
        <f>'[1]17'!C38</f>
        <v>0</v>
      </c>
      <c r="D36" s="16">
        <f>'[1]17'!D38</f>
        <v>248</v>
      </c>
      <c r="E36" s="16">
        <f>'[1]17'!E38</f>
        <v>0</v>
      </c>
      <c r="F36" s="15">
        <f t="shared" si="6"/>
        <v>310</v>
      </c>
      <c r="G36" s="15">
        <f>'[1]17'!H38</f>
        <v>62</v>
      </c>
      <c r="H36" s="16">
        <f>'[1]17'!I38</f>
        <v>0</v>
      </c>
      <c r="I36" s="16">
        <f>'[1]17'!J38</f>
        <v>85</v>
      </c>
      <c r="J36" s="16">
        <f>'[1]17'!K38</f>
        <v>0</v>
      </c>
      <c r="K36" s="15">
        <f t="shared" si="4"/>
        <v>147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147</v>
      </c>
    </row>
    <row r="37" spans="1:17">
      <c r="A37" s="8" t="s">
        <v>79</v>
      </c>
      <c r="B37" s="15">
        <f>'[1]17'!B39</f>
        <v>62</v>
      </c>
      <c r="C37" s="16">
        <f>'[1]17'!C39</f>
        <v>0</v>
      </c>
      <c r="D37" s="16">
        <f>'[1]17'!D39</f>
        <v>248</v>
      </c>
      <c r="E37" s="16">
        <f>'[1]17'!E39</f>
        <v>0</v>
      </c>
      <c r="F37" s="15">
        <f t="shared" si="6"/>
        <v>310</v>
      </c>
      <c r="G37" s="15">
        <f>'[1]17'!H39</f>
        <v>62</v>
      </c>
      <c r="H37" s="16">
        <f>'[1]17'!I39</f>
        <v>0</v>
      </c>
      <c r="I37" s="16">
        <f>'[1]17'!J39</f>
        <v>85</v>
      </c>
      <c r="J37" s="16">
        <f>'[1]17'!K39</f>
        <v>0</v>
      </c>
      <c r="K37" s="15">
        <f t="shared" si="4"/>
        <v>147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147</v>
      </c>
    </row>
    <row r="38" spans="1:17">
      <c r="A38" s="8" t="s">
        <v>80</v>
      </c>
      <c r="B38" s="15">
        <f>'[1]17'!B40</f>
        <v>62</v>
      </c>
      <c r="C38" s="16">
        <f>'[1]17'!C40</f>
        <v>0</v>
      </c>
      <c r="D38" s="16">
        <f>'[1]17'!D40</f>
        <v>248</v>
      </c>
      <c r="E38" s="16">
        <f>'[1]17'!E40</f>
        <v>0</v>
      </c>
      <c r="F38" s="15">
        <f t="shared" si="6"/>
        <v>310</v>
      </c>
      <c r="G38" s="15">
        <f>'[1]17'!H40</f>
        <v>62</v>
      </c>
      <c r="H38" s="16">
        <f>'[1]17'!I40</f>
        <v>0</v>
      </c>
      <c r="I38" s="16">
        <f>'[1]17'!J40</f>
        <v>85</v>
      </c>
      <c r="J38" s="16">
        <f>'[1]17'!K40</f>
        <v>0</v>
      </c>
      <c r="K38" s="15">
        <f t="shared" si="4"/>
        <v>147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147</v>
      </c>
    </row>
    <row r="39" spans="1:17">
      <c r="A39" s="8" t="s">
        <v>81</v>
      </c>
      <c r="B39" s="15">
        <f>'[1]17'!B41</f>
        <v>62</v>
      </c>
      <c r="C39" s="16">
        <f>'[1]17'!C41</f>
        <v>0</v>
      </c>
      <c r="D39" s="16">
        <f>'[1]17'!D41</f>
        <v>248</v>
      </c>
      <c r="E39" s="16">
        <f>'[1]17'!E41</f>
        <v>0</v>
      </c>
      <c r="F39" s="15">
        <f t="shared" si="6"/>
        <v>310</v>
      </c>
      <c r="G39" s="15">
        <f>'[1]17'!H41</f>
        <v>62</v>
      </c>
      <c r="H39" s="16">
        <f>'[1]17'!I41</f>
        <v>0</v>
      </c>
      <c r="I39" s="16">
        <f>'[1]17'!J41</f>
        <v>82</v>
      </c>
      <c r="J39" s="16">
        <f>'[1]17'!K41</f>
        <v>0</v>
      </c>
      <c r="K39" s="15">
        <f t="shared" si="4"/>
        <v>144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144</v>
      </c>
    </row>
    <row r="40" spans="1:17">
      <c r="A40" s="8" t="s">
        <v>82</v>
      </c>
      <c r="B40" s="15">
        <f>'[1]17'!B42</f>
        <v>62</v>
      </c>
      <c r="C40" s="16">
        <f>'[1]17'!C42</f>
        <v>0</v>
      </c>
      <c r="D40" s="16">
        <f>'[1]17'!D42</f>
        <v>248</v>
      </c>
      <c r="E40" s="16">
        <f>'[1]17'!E42</f>
        <v>0</v>
      </c>
      <c r="F40" s="15">
        <f t="shared" si="6"/>
        <v>310</v>
      </c>
      <c r="G40" s="15">
        <f>'[1]17'!H42</f>
        <v>62</v>
      </c>
      <c r="H40" s="16">
        <f>'[1]17'!I42</f>
        <v>0</v>
      </c>
      <c r="I40" s="16">
        <f>'[1]17'!J42</f>
        <v>85</v>
      </c>
      <c r="J40" s="16">
        <f>'[1]17'!K42</f>
        <v>0</v>
      </c>
      <c r="K40" s="15">
        <f t="shared" si="4"/>
        <v>147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147</v>
      </c>
    </row>
    <row r="41" spans="1:17">
      <c r="A41" s="8" t="s">
        <v>83</v>
      </c>
      <c r="B41" s="15">
        <f>'[1]17'!B43</f>
        <v>62</v>
      </c>
      <c r="C41" s="16">
        <f>'[1]17'!C43</f>
        <v>0</v>
      </c>
      <c r="D41" s="16">
        <f>'[1]17'!D43</f>
        <v>248</v>
      </c>
      <c r="E41" s="16">
        <f>'[1]17'!E43</f>
        <v>0</v>
      </c>
      <c r="F41" s="15">
        <f t="shared" si="6"/>
        <v>310</v>
      </c>
      <c r="G41" s="15">
        <f>'[1]17'!H43</f>
        <v>62</v>
      </c>
      <c r="H41" s="16">
        <f>'[1]17'!I43</f>
        <v>0</v>
      </c>
      <c r="I41" s="16">
        <f>'[1]17'!J43</f>
        <v>85</v>
      </c>
      <c r="J41" s="16">
        <f>'[1]17'!K43</f>
        <v>0</v>
      </c>
      <c r="K41" s="15">
        <f t="shared" si="4"/>
        <v>147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147</v>
      </c>
    </row>
    <row r="42" spans="1:17">
      <c r="A42" s="8" t="s">
        <v>84</v>
      </c>
      <c r="B42" s="15">
        <f>'[1]17'!B44</f>
        <v>62</v>
      </c>
      <c r="C42" s="16">
        <f>'[1]17'!C44</f>
        <v>0</v>
      </c>
      <c r="D42" s="16">
        <f>'[1]17'!D44</f>
        <v>248</v>
      </c>
      <c r="E42" s="16">
        <f>'[1]17'!E44</f>
        <v>0</v>
      </c>
      <c r="F42" s="15">
        <f t="shared" si="6"/>
        <v>310</v>
      </c>
      <c r="G42" s="15">
        <f>'[1]17'!H44</f>
        <v>62</v>
      </c>
      <c r="H42" s="16">
        <f>'[1]17'!I44</f>
        <v>0</v>
      </c>
      <c r="I42" s="16">
        <f>'[1]17'!J44</f>
        <v>85</v>
      </c>
      <c r="J42" s="16">
        <f>'[1]17'!K44</f>
        <v>0</v>
      </c>
      <c r="K42" s="15">
        <f t="shared" si="4"/>
        <v>147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147</v>
      </c>
    </row>
    <row r="43" spans="1:17">
      <c r="A43" s="8" t="s">
        <v>85</v>
      </c>
      <c r="B43" s="15">
        <f>'[1]17'!B45</f>
        <v>62</v>
      </c>
      <c r="C43" s="16">
        <f>'[1]17'!C45</f>
        <v>0</v>
      </c>
      <c r="D43" s="16">
        <f>'[1]17'!D45</f>
        <v>248</v>
      </c>
      <c r="E43" s="16">
        <f>'[1]17'!E45</f>
        <v>0</v>
      </c>
      <c r="F43" s="15">
        <f t="shared" si="6"/>
        <v>310</v>
      </c>
      <c r="G43" s="15">
        <f>'[1]17'!H45</f>
        <v>62</v>
      </c>
      <c r="H43" s="16">
        <f>'[1]17'!I45</f>
        <v>0</v>
      </c>
      <c r="I43" s="16">
        <f>'[1]17'!J45</f>
        <v>84</v>
      </c>
      <c r="J43" s="16">
        <f>'[1]17'!K45</f>
        <v>0</v>
      </c>
      <c r="K43" s="15">
        <f t="shared" si="4"/>
        <v>146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84</v>
      </c>
      <c r="P43" s="16">
        <f t="shared" si="10"/>
        <v>0</v>
      </c>
      <c r="Q43" s="17">
        <f t="shared" si="5"/>
        <v>146</v>
      </c>
    </row>
    <row r="44" spans="1:17">
      <c r="A44" s="8" t="s">
        <v>86</v>
      </c>
      <c r="B44" s="15">
        <f>'[1]17'!B46</f>
        <v>62</v>
      </c>
      <c r="C44" s="16">
        <f>'[1]17'!C46</f>
        <v>0</v>
      </c>
      <c r="D44" s="16">
        <f>'[1]17'!D46</f>
        <v>248</v>
      </c>
      <c r="E44" s="16">
        <f>'[1]17'!E46</f>
        <v>0</v>
      </c>
      <c r="F44" s="15">
        <f t="shared" si="6"/>
        <v>310</v>
      </c>
      <c r="G44" s="15">
        <f>'[1]17'!H46</f>
        <v>62</v>
      </c>
      <c r="H44" s="16">
        <f>'[1]17'!I46</f>
        <v>0</v>
      </c>
      <c r="I44" s="16">
        <f>'[1]17'!J46</f>
        <v>84</v>
      </c>
      <c r="J44" s="16">
        <f>'[1]17'!K46</f>
        <v>0</v>
      </c>
      <c r="K44" s="15">
        <f t="shared" si="4"/>
        <v>146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84</v>
      </c>
      <c r="P44" s="16">
        <f t="shared" si="10"/>
        <v>0</v>
      </c>
      <c r="Q44" s="17">
        <f t="shared" si="5"/>
        <v>146</v>
      </c>
    </row>
    <row r="45" spans="1:17">
      <c r="A45" s="8" t="s">
        <v>87</v>
      </c>
      <c r="B45" s="15">
        <f>'[1]17'!B47</f>
        <v>62</v>
      </c>
      <c r="C45" s="16">
        <f>'[1]17'!C47</f>
        <v>0</v>
      </c>
      <c r="D45" s="16">
        <f>'[1]17'!D47</f>
        <v>248</v>
      </c>
      <c r="E45" s="16">
        <f>'[1]17'!E47</f>
        <v>0</v>
      </c>
      <c r="F45" s="15">
        <f t="shared" si="6"/>
        <v>310</v>
      </c>
      <c r="G45" s="15">
        <f>'[1]17'!H47</f>
        <v>62</v>
      </c>
      <c r="H45" s="16">
        <f>'[1]17'!I47</f>
        <v>0</v>
      </c>
      <c r="I45" s="16">
        <f>'[1]17'!J47</f>
        <v>82</v>
      </c>
      <c r="J45" s="16">
        <f>'[1]17'!K47</f>
        <v>0</v>
      </c>
      <c r="K45" s="15">
        <f t="shared" si="4"/>
        <v>144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144</v>
      </c>
    </row>
    <row r="46" spans="1:17">
      <c r="A46" s="8" t="s">
        <v>88</v>
      </c>
      <c r="B46" s="15">
        <f>'[1]17'!B48</f>
        <v>62</v>
      </c>
      <c r="C46" s="16">
        <f>'[1]17'!C48</f>
        <v>0</v>
      </c>
      <c r="D46" s="16">
        <f>'[1]17'!D48</f>
        <v>248</v>
      </c>
      <c r="E46" s="16">
        <f>'[1]17'!E48</f>
        <v>0</v>
      </c>
      <c r="F46" s="15">
        <f t="shared" si="6"/>
        <v>310</v>
      </c>
      <c r="G46" s="15">
        <f>'[1]17'!H48</f>
        <v>62</v>
      </c>
      <c r="H46" s="16">
        <f>'[1]17'!I48</f>
        <v>0</v>
      </c>
      <c r="I46" s="16">
        <f>'[1]17'!J48</f>
        <v>82</v>
      </c>
      <c r="J46" s="16">
        <f>'[1]17'!K48</f>
        <v>0</v>
      </c>
      <c r="K46" s="15">
        <f t="shared" si="4"/>
        <v>144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82</v>
      </c>
      <c r="P46" s="16">
        <f t="shared" si="10"/>
        <v>0</v>
      </c>
      <c r="Q46" s="17">
        <f t="shared" si="5"/>
        <v>144</v>
      </c>
    </row>
    <row r="47" spans="1:17">
      <c r="A47" s="8" t="s">
        <v>89</v>
      </c>
      <c r="B47" s="15">
        <f>'[1]17'!B49</f>
        <v>62</v>
      </c>
      <c r="C47" s="16">
        <f>'[1]17'!C49</f>
        <v>0</v>
      </c>
      <c r="D47" s="16">
        <f>'[1]17'!D49</f>
        <v>248</v>
      </c>
      <c r="E47" s="16">
        <f>'[1]17'!E49</f>
        <v>0</v>
      </c>
      <c r="F47" s="15">
        <f t="shared" si="6"/>
        <v>310</v>
      </c>
      <c r="G47" s="15">
        <f>'[1]17'!H49</f>
        <v>62</v>
      </c>
      <c r="H47" s="16">
        <f>'[1]17'!I49</f>
        <v>0</v>
      </c>
      <c r="I47" s="16">
        <f>'[1]17'!J49</f>
        <v>82</v>
      </c>
      <c r="J47" s="16">
        <f>'[1]17'!K49</f>
        <v>0</v>
      </c>
      <c r="K47" s="15">
        <f t="shared" si="4"/>
        <v>144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82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'[1]17'!B50</f>
        <v>62</v>
      </c>
      <c r="C48" s="16">
        <f>'[1]17'!C50</f>
        <v>0</v>
      </c>
      <c r="D48" s="16">
        <f>'[1]17'!D50</f>
        <v>248</v>
      </c>
      <c r="E48" s="16">
        <f>'[1]17'!E50</f>
        <v>0</v>
      </c>
      <c r="F48" s="15">
        <f t="shared" si="6"/>
        <v>310</v>
      </c>
      <c r="G48" s="15">
        <f>'[1]17'!H50</f>
        <v>62</v>
      </c>
      <c r="H48" s="16">
        <f>'[1]17'!I50</f>
        <v>0</v>
      </c>
      <c r="I48" s="16">
        <f>'[1]17'!J50</f>
        <v>82</v>
      </c>
      <c r="J48" s="16">
        <f>'[1]17'!K50</f>
        <v>0</v>
      </c>
      <c r="K48" s="15">
        <f t="shared" si="4"/>
        <v>144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82</v>
      </c>
      <c r="P48" s="16">
        <f t="shared" si="10"/>
        <v>0</v>
      </c>
      <c r="Q48" s="17">
        <f t="shared" si="5"/>
        <v>144</v>
      </c>
    </row>
    <row r="49" spans="1:17">
      <c r="A49" s="8" t="s">
        <v>91</v>
      </c>
      <c r="B49" s="15">
        <f>'[1]17'!B51</f>
        <v>62</v>
      </c>
      <c r="C49" s="16">
        <f>'[1]17'!C51</f>
        <v>0</v>
      </c>
      <c r="D49" s="16">
        <f>'[1]17'!D51</f>
        <v>248</v>
      </c>
      <c r="E49" s="16">
        <f>'[1]17'!E51</f>
        <v>0</v>
      </c>
      <c r="F49" s="15">
        <f t="shared" si="6"/>
        <v>310</v>
      </c>
      <c r="G49" s="15">
        <f>'[1]17'!H51</f>
        <v>62</v>
      </c>
      <c r="H49" s="16">
        <f>'[1]17'!I51</f>
        <v>0</v>
      </c>
      <c r="I49" s="16">
        <f>'[1]17'!J51</f>
        <v>82</v>
      </c>
      <c r="J49" s="16">
        <f>'[1]17'!K51</f>
        <v>0</v>
      </c>
      <c r="K49" s="15">
        <f t="shared" si="4"/>
        <v>144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82</v>
      </c>
      <c r="P49" s="16">
        <f t="shared" si="10"/>
        <v>0</v>
      </c>
      <c r="Q49" s="17">
        <f t="shared" si="5"/>
        <v>144</v>
      </c>
    </row>
    <row r="50" spans="1:17">
      <c r="A50" s="8" t="s">
        <v>92</v>
      </c>
      <c r="B50" s="15">
        <f>'[1]17'!B52</f>
        <v>62</v>
      </c>
      <c r="C50" s="16">
        <f>'[1]17'!C52</f>
        <v>0</v>
      </c>
      <c r="D50" s="16">
        <f>'[1]17'!D52</f>
        <v>248</v>
      </c>
      <c r="E50" s="16">
        <f>'[1]17'!E52</f>
        <v>0</v>
      </c>
      <c r="F50" s="15">
        <f t="shared" si="6"/>
        <v>310</v>
      </c>
      <c r="G50" s="15">
        <f>'[1]17'!H52</f>
        <v>62</v>
      </c>
      <c r="H50" s="16">
        <f>'[1]17'!I52</f>
        <v>0</v>
      </c>
      <c r="I50" s="16">
        <f>'[1]17'!J52</f>
        <v>82</v>
      </c>
      <c r="J50" s="16">
        <f>'[1]17'!K52</f>
        <v>0</v>
      </c>
      <c r="K50" s="15">
        <f t="shared" si="4"/>
        <v>144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82</v>
      </c>
      <c r="P50" s="16">
        <f t="shared" si="10"/>
        <v>0</v>
      </c>
      <c r="Q50" s="17">
        <f t="shared" si="5"/>
        <v>144</v>
      </c>
    </row>
    <row r="51" spans="1:17">
      <c r="A51" s="8" t="s">
        <v>93</v>
      </c>
      <c r="B51" s="15">
        <f>'[1]17'!B53</f>
        <v>62</v>
      </c>
      <c r="C51" s="16">
        <f>'[1]17'!C53</f>
        <v>0</v>
      </c>
      <c r="D51" s="16">
        <f>'[1]17'!D53</f>
        <v>248</v>
      </c>
      <c r="E51" s="16">
        <f>'[1]17'!E53</f>
        <v>0</v>
      </c>
      <c r="F51" s="15">
        <f t="shared" si="6"/>
        <v>310</v>
      </c>
      <c r="G51" s="15">
        <f>'[1]17'!H53</f>
        <v>62</v>
      </c>
      <c r="H51" s="16">
        <f>'[1]17'!I53</f>
        <v>0</v>
      </c>
      <c r="I51" s="16">
        <f>'[1]17'!J53</f>
        <v>78</v>
      </c>
      <c r="J51" s="16">
        <f>'[1]17'!K53</f>
        <v>0</v>
      </c>
      <c r="K51" s="15">
        <f t="shared" si="4"/>
        <v>140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78</v>
      </c>
      <c r="P51" s="16">
        <f t="shared" si="10"/>
        <v>0</v>
      </c>
      <c r="Q51" s="17">
        <f t="shared" si="5"/>
        <v>140</v>
      </c>
    </row>
    <row r="52" spans="1:17">
      <c r="A52" s="8" t="s">
        <v>94</v>
      </c>
      <c r="B52" s="15">
        <f>'[1]17'!B54</f>
        <v>62</v>
      </c>
      <c r="C52" s="16">
        <f>'[1]17'!C54</f>
        <v>0</v>
      </c>
      <c r="D52" s="16">
        <f>'[1]17'!D54</f>
        <v>248</v>
      </c>
      <c r="E52" s="16">
        <f>'[1]17'!E54</f>
        <v>0</v>
      </c>
      <c r="F52" s="15">
        <f t="shared" si="6"/>
        <v>310</v>
      </c>
      <c r="G52" s="15">
        <f>'[1]17'!H54</f>
        <v>62</v>
      </c>
      <c r="H52" s="16">
        <f>'[1]17'!I54</f>
        <v>0</v>
      </c>
      <c r="I52" s="16">
        <f>'[1]17'!J54</f>
        <v>78</v>
      </c>
      <c r="J52" s="16">
        <f>'[1]17'!K54</f>
        <v>0</v>
      </c>
      <c r="K52" s="15">
        <f t="shared" si="4"/>
        <v>140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78</v>
      </c>
      <c r="P52" s="16">
        <f t="shared" si="10"/>
        <v>0</v>
      </c>
      <c r="Q52" s="17">
        <f t="shared" si="5"/>
        <v>140</v>
      </c>
    </row>
    <row r="53" spans="1:17">
      <c r="A53" s="8" t="s">
        <v>95</v>
      </c>
      <c r="B53" s="15">
        <f>'[1]17'!B55</f>
        <v>62</v>
      </c>
      <c r="C53" s="16">
        <f>'[1]17'!C55</f>
        <v>0</v>
      </c>
      <c r="D53" s="16">
        <f>'[1]17'!D55</f>
        <v>248</v>
      </c>
      <c r="E53" s="16">
        <f>'[1]17'!E55</f>
        <v>0</v>
      </c>
      <c r="F53" s="15">
        <f t="shared" si="6"/>
        <v>310</v>
      </c>
      <c r="G53" s="15">
        <f>'[1]17'!H55</f>
        <v>62</v>
      </c>
      <c r="H53" s="16">
        <f>'[1]17'!I55</f>
        <v>0</v>
      </c>
      <c r="I53" s="16">
        <f>'[1]17'!J55</f>
        <v>78</v>
      </c>
      <c r="J53" s="16">
        <f>'[1]17'!K55</f>
        <v>0</v>
      </c>
      <c r="K53" s="15">
        <f t="shared" si="4"/>
        <v>140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78</v>
      </c>
      <c r="P53" s="16">
        <f t="shared" si="10"/>
        <v>0</v>
      </c>
      <c r="Q53" s="17">
        <f t="shared" si="5"/>
        <v>140</v>
      </c>
    </row>
    <row r="54" spans="1:17">
      <c r="A54" s="8" t="s">
        <v>96</v>
      </c>
      <c r="B54" s="15">
        <f>'[1]17'!B56</f>
        <v>62</v>
      </c>
      <c r="C54" s="16">
        <f>'[1]17'!C56</f>
        <v>0</v>
      </c>
      <c r="D54" s="16">
        <f>'[1]17'!D56</f>
        <v>248</v>
      </c>
      <c r="E54" s="16">
        <f>'[1]17'!E56</f>
        <v>0</v>
      </c>
      <c r="F54" s="15">
        <f t="shared" si="6"/>
        <v>310</v>
      </c>
      <c r="G54" s="15">
        <f>'[1]17'!H56</f>
        <v>62</v>
      </c>
      <c r="H54" s="16">
        <f>'[1]17'!I56</f>
        <v>0</v>
      </c>
      <c r="I54" s="16">
        <f>'[1]17'!J56</f>
        <v>78</v>
      </c>
      <c r="J54" s="16">
        <f>'[1]17'!K56</f>
        <v>0</v>
      </c>
      <c r="K54" s="15">
        <f t="shared" si="4"/>
        <v>140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78</v>
      </c>
      <c r="P54" s="16">
        <f t="shared" si="10"/>
        <v>0</v>
      </c>
      <c r="Q54" s="17">
        <f t="shared" si="5"/>
        <v>140</v>
      </c>
    </row>
    <row r="55" spans="1:17">
      <c r="A55" s="8" t="s">
        <v>97</v>
      </c>
      <c r="B55" s="15">
        <f>'[1]17'!B57</f>
        <v>62</v>
      </c>
      <c r="C55" s="16">
        <f>'[1]17'!C57</f>
        <v>0</v>
      </c>
      <c r="D55" s="16">
        <f>'[1]17'!D57</f>
        <v>248</v>
      </c>
      <c r="E55" s="16">
        <f>'[1]17'!E57</f>
        <v>0</v>
      </c>
      <c r="F55" s="15">
        <f t="shared" si="6"/>
        <v>310</v>
      </c>
      <c r="G55" s="15">
        <f>'[1]17'!H57</f>
        <v>62</v>
      </c>
      <c r="H55" s="16">
        <f>'[1]17'!I57</f>
        <v>0</v>
      </c>
      <c r="I55" s="16">
        <f>'[1]17'!J57</f>
        <v>78</v>
      </c>
      <c r="J55" s="16">
        <f>'[1]17'!K57</f>
        <v>0</v>
      </c>
      <c r="K55" s="15">
        <f t="shared" si="4"/>
        <v>140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78</v>
      </c>
      <c r="P55" s="16">
        <f t="shared" si="10"/>
        <v>0</v>
      </c>
      <c r="Q55" s="17">
        <f t="shared" si="5"/>
        <v>140</v>
      </c>
    </row>
    <row r="56" spans="1:17">
      <c r="A56" s="8" t="s">
        <v>98</v>
      </c>
      <c r="B56" s="15">
        <f>'[1]17'!B58</f>
        <v>62</v>
      </c>
      <c r="C56" s="16">
        <f>'[1]17'!C58</f>
        <v>0</v>
      </c>
      <c r="D56" s="16">
        <f>'[1]17'!D58</f>
        <v>248</v>
      </c>
      <c r="E56" s="16">
        <f>'[1]17'!E58</f>
        <v>0</v>
      </c>
      <c r="F56" s="15">
        <f t="shared" si="6"/>
        <v>310</v>
      </c>
      <c r="G56" s="15">
        <f>'[1]17'!H58</f>
        <v>62</v>
      </c>
      <c r="H56" s="16">
        <f>'[1]17'!I58</f>
        <v>0</v>
      </c>
      <c r="I56" s="16">
        <f>'[1]17'!J58</f>
        <v>78</v>
      </c>
      <c r="J56" s="16">
        <f>'[1]17'!K58</f>
        <v>0</v>
      </c>
      <c r="K56" s="15">
        <f t="shared" si="4"/>
        <v>140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78</v>
      </c>
      <c r="P56" s="16">
        <f t="shared" si="10"/>
        <v>0</v>
      </c>
      <c r="Q56" s="17">
        <f t="shared" si="5"/>
        <v>140</v>
      </c>
    </row>
    <row r="57" spans="1:17">
      <c r="A57" s="8" t="s">
        <v>99</v>
      </c>
      <c r="B57" s="15">
        <f>'[1]17'!B59</f>
        <v>62</v>
      </c>
      <c r="C57" s="16">
        <f>'[1]17'!C59</f>
        <v>0</v>
      </c>
      <c r="D57" s="16">
        <f>'[1]17'!D59</f>
        <v>248</v>
      </c>
      <c r="E57" s="16">
        <f>'[1]17'!E59</f>
        <v>0</v>
      </c>
      <c r="F57" s="15">
        <f t="shared" si="6"/>
        <v>310</v>
      </c>
      <c r="G57" s="15">
        <f>'[1]17'!H59</f>
        <v>62</v>
      </c>
      <c r="H57" s="16">
        <f>'[1]17'!I59</f>
        <v>0</v>
      </c>
      <c r="I57" s="16">
        <f>'[1]17'!J59</f>
        <v>82</v>
      </c>
      <c r="J57" s="16">
        <f>'[1]17'!K59</f>
        <v>0</v>
      </c>
      <c r="K57" s="15">
        <f t="shared" si="4"/>
        <v>144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82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'[1]17'!B60</f>
        <v>62</v>
      </c>
      <c r="C58" s="16">
        <f>'[1]17'!C60</f>
        <v>0</v>
      </c>
      <c r="D58" s="16">
        <f>'[1]17'!D60</f>
        <v>248</v>
      </c>
      <c r="E58" s="16">
        <f>'[1]17'!E60</f>
        <v>0</v>
      </c>
      <c r="F58" s="15">
        <f t="shared" si="6"/>
        <v>310</v>
      </c>
      <c r="G58" s="15">
        <f>'[1]17'!H60</f>
        <v>62</v>
      </c>
      <c r="H58" s="16">
        <f>'[1]17'!I60</f>
        <v>0</v>
      </c>
      <c r="I58" s="16">
        <f>'[1]17'!J60</f>
        <v>78</v>
      </c>
      <c r="J58" s="16">
        <f>'[1]17'!K60</f>
        <v>0</v>
      </c>
      <c r="K58" s="15">
        <f t="shared" si="4"/>
        <v>140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78</v>
      </c>
      <c r="P58" s="16">
        <f t="shared" si="10"/>
        <v>0</v>
      </c>
      <c r="Q58" s="17">
        <f t="shared" si="5"/>
        <v>140</v>
      </c>
    </row>
    <row r="59" spans="1:17">
      <c r="A59" s="8" t="s">
        <v>101</v>
      </c>
      <c r="B59" s="15">
        <f>'[1]17'!B61</f>
        <v>62</v>
      </c>
      <c r="C59" s="16">
        <f>'[1]17'!C61</f>
        <v>0</v>
      </c>
      <c r="D59" s="16">
        <f>'[1]17'!D61</f>
        <v>248</v>
      </c>
      <c r="E59" s="16">
        <f>'[1]17'!E61</f>
        <v>0</v>
      </c>
      <c r="F59" s="15">
        <f t="shared" si="6"/>
        <v>310</v>
      </c>
      <c r="G59" s="15">
        <f>'[1]17'!H61</f>
        <v>62</v>
      </c>
      <c r="H59" s="16">
        <f>'[1]17'!I61</f>
        <v>0</v>
      </c>
      <c r="I59" s="16">
        <f>'[1]17'!J61</f>
        <v>78</v>
      </c>
      <c r="J59" s="16">
        <f>'[1]17'!K61</f>
        <v>0</v>
      </c>
      <c r="K59" s="15">
        <f t="shared" si="4"/>
        <v>140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78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'[1]17'!B62</f>
        <v>62</v>
      </c>
      <c r="C60" s="16">
        <f>'[1]17'!C62</f>
        <v>0</v>
      </c>
      <c r="D60" s="16">
        <f>'[1]17'!D62</f>
        <v>248</v>
      </c>
      <c r="E60" s="16">
        <f>'[1]17'!E62</f>
        <v>0</v>
      </c>
      <c r="F60" s="15">
        <f t="shared" si="6"/>
        <v>310</v>
      </c>
      <c r="G60" s="15">
        <f>'[1]17'!H62</f>
        <v>62</v>
      </c>
      <c r="H60" s="16">
        <f>'[1]17'!I62</f>
        <v>0</v>
      </c>
      <c r="I60" s="16">
        <f>'[1]17'!J62</f>
        <v>78</v>
      </c>
      <c r="J60" s="16">
        <f>'[1]17'!K62</f>
        <v>0</v>
      </c>
      <c r="K60" s="15">
        <f t="shared" si="4"/>
        <v>140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78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'[1]17'!B63</f>
        <v>62</v>
      </c>
      <c r="C61" s="16">
        <f>'[1]17'!C63</f>
        <v>0</v>
      </c>
      <c r="D61" s="16">
        <f>'[1]17'!D63</f>
        <v>248</v>
      </c>
      <c r="E61" s="16">
        <f>'[1]17'!E63</f>
        <v>0</v>
      </c>
      <c r="F61" s="15">
        <f t="shared" si="6"/>
        <v>310</v>
      </c>
      <c r="G61" s="15">
        <f>'[1]17'!H63</f>
        <v>62</v>
      </c>
      <c r="H61" s="16">
        <f>'[1]17'!I63</f>
        <v>0</v>
      </c>
      <c r="I61" s="16">
        <f>'[1]17'!J63</f>
        <v>78</v>
      </c>
      <c r="J61" s="16">
        <f>'[1]17'!K63</f>
        <v>0</v>
      </c>
      <c r="K61" s="15">
        <f t="shared" si="4"/>
        <v>140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78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'[1]17'!B64</f>
        <v>62</v>
      </c>
      <c r="C62" s="16">
        <f>'[1]17'!C64</f>
        <v>0</v>
      </c>
      <c r="D62" s="16">
        <f>'[1]17'!D64</f>
        <v>248</v>
      </c>
      <c r="E62" s="16">
        <f>'[1]17'!E64</f>
        <v>0</v>
      </c>
      <c r="F62" s="15">
        <f t="shared" si="6"/>
        <v>310</v>
      </c>
      <c r="G62" s="15">
        <f>'[1]17'!H64</f>
        <v>62</v>
      </c>
      <c r="H62" s="16">
        <f>'[1]17'!I64</f>
        <v>0</v>
      </c>
      <c r="I62" s="16">
        <f>'[1]17'!J64</f>
        <v>78</v>
      </c>
      <c r="J62" s="16">
        <f>'[1]17'!K64</f>
        <v>0</v>
      </c>
      <c r="K62" s="15">
        <f t="shared" si="4"/>
        <v>140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78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'[1]17'!B65</f>
        <v>62</v>
      </c>
      <c r="C63" s="16">
        <f>'[1]17'!C65</f>
        <v>0</v>
      </c>
      <c r="D63" s="16">
        <f>'[1]17'!D65</f>
        <v>248</v>
      </c>
      <c r="E63" s="16">
        <f>'[1]17'!E65</f>
        <v>0</v>
      </c>
      <c r="F63" s="15">
        <f t="shared" si="6"/>
        <v>310</v>
      </c>
      <c r="G63" s="15">
        <f>'[1]17'!H65</f>
        <v>62</v>
      </c>
      <c r="H63" s="16">
        <f>'[1]17'!I65</f>
        <v>0</v>
      </c>
      <c r="I63" s="16">
        <f>'[1]17'!J65</f>
        <v>82</v>
      </c>
      <c r="J63" s="16">
        <f>'[1]17'!K65</f>
        <v>0</v>
      </c>
      <c r="K63" s="15">
        <f t="shared" si="4"/>
        <v>144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82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'[1]17'!B66</f>
        <v>62</v>
      </c>
      <c r="C64" s="16">
        <f>'[1]17'!C66</f>
        <v>0</v>
      </c>
      <c r="D64" s="16">
        <f>'[1]17'!D66</f>
        <v>248</v>
      </c>
      <c r="E64" s="16">
        <f>'[1]17'!E66</f>
        <v>0</v>
      </c>
      <c r="F64" s="15">
        <f t="shared" si="6"/>
        <v>310</v>
      </c>
      <c r="G64" s="15">
        <f>'[1]17'!H66</f>
        <v>62</v>
      </c>
      <c r="H64" s="16">
        <f>'[1]17'!I66</f>
        <v>0</v>
      </c>
      <c r="I64" s="16">
        <f>'[1]17'!J66</f>
        <v>78</v>
      </c>
      <c r="J64" s="16">
        <f>'[1]17'!K66</f>
        <v>0</v>
      </c>
      <c r="K64" s="15">
        <f t="shared" si="4"/>
        <v>140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78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'[1]17'!B67</f>
        <v>62</v>
      </c>
      <c r="C65" s="16">
        <f>'[1]17'!C67</f>
        <v>0</v>
      </c>
      <c r="D65" s="16">
        <f>'[1]17'!D67</f>
        <v>248</v>
      </c>
      <c r="E65" s="16">
        <f>'[1]17'!E67</f>
        <v>0</v>
      </c>
      <c r="F65" s="15">
        <f t="shared" si="6"/>
        <v>310</v>
      </c>
      <c r="G65" s="15">
        <f>'[1]17'!H67</f>
        <v>62</v>
      </c>
      <c r="H65" s="16">
        <f>'[1]17'!I67</f>
        <v>0</v>
      </c>
      <c r="I65" s="16">
        <f>'[1]17'!J67</f>
        <v>78</v>
      </c>
      <c r="J65" s="16">
        <f>'[1]17'!K67</f>
        <v>0</v>
      </c>
      <c r="K65" s="15">
        <f t="shared" si="4"/>
        <v>140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78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'[1]17'!B68</f>
        <v>62</v>
      </c>
      <c r="C66" s="16">
        <f>'[1]17'!C68</f>
        <v>0</v>
      </c>
      <c r="D66" s="16">
        <f>'[1]17'!D68</f>
        <v>248</v>
      </c>
      <c r="E66" s="16">
        <f>'[1]17'!E68</f>
        <v>0</v>
      </c>
      <c r="F66" s="15">
        <f t="shared" si="6"/>
        <v>310</v>
      </c>
      <c r="G66" s="15">
        <f>'[1]17'!H68</f>
        <v>62</v>
      </c>
      <c r="H66" s="16">
        <f>'[1]17'!I68</f>
        <v>0</v>
      </c>
      <c r="I66" s="16">
        <f>'[1]17'!J68</f>
        <v>78</v>
      </c>
      <c r="J66" s="16">
        <f>'[1]17'!K68</f>
        <v>0</v>
      </c>
      <c r="K66" s="15">
        <f t="shared" si="4"/>
        <v>140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78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'[1]17'!B69</f>
        <v>62</v>
      </c>
      <c r="C67" s="16">
        <f>'[1]17'!C69</f>
        <v>0</v>
      </c>
      <c r="D67" s="16">
        <f>'[1]17'!D69</f>
        <v>248</v>
      </c>
      <c r="E67" s="16">
        <f>'[1]17'!E69</f>
        <v>0</v>
      </c>
      <c r="F67" s="15">
        <f t="shared" si="6"/>
        <v>310</v>
      </c>
      <c r="G67" s="15">
        <f>'[1]17'!H69</f>
        <v>62</v>
      </c>
      <c r="H67" s="16">
        <f>'[1]17'!I69</f>
        <v>0</v>
      </c>
      <c r="I67" s="16">
        <f>'[1]17'!J69</f>
        <v>78</v>
      </c>
      <c r="J67" s="16">
        <f>'[1]17'!K69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78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'[1]17'!B70</f>
        <v>62</v>
      </c>
      <c r="C68" s="16">
        <f>'[1]17'!C70</f>
        <v>0</v>
      </c>
      <c r="D68" s="16">
        <f>'[1]17'!D70</f>
        <v>248</v>
      </c>
      <c r="E68" s="16">
        <f>'[1]17'!E70</f>
        <v>0</v>
      </c>
      <c r="F68" s="15">
        <f t="shared" si="6"/>
        <v>310</v>
      </c>
      <c r="G68" s="15">
        <f>'[1]17'!H70</f>
        <v>62</v>
      </c>
      <c r="H68" s="16">
        <f>'[1]17'!I70</f>
        <v>0</v>
      </c>
      <c r="I68" s="16">
        <f>'[1]17'!J70</f>
        <v>78</v>
      </c>
      <c r="J68" s="16">
        <f>'[1]17'!K70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78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'[1]17'!B71</f>
        <v>62</v>
      </c>
      <c r="C69" s="16">
        <f>'[1]17'!C71</f>
        <v>0</v>
      </c>
      <c r="D69" s="16">
        <f>'[1]17'!D71</f>
        <v>248</v>
      </c>
      <c r="E69" s="16">
        <f>'[1]17'!E71</f>
        <v>0</v>
      </c>
      <c r="F69" s="15">
        <f t="shared" ref="F69:F98" si="17">SUM(B69:E69)</f>
        <v>310</v>
      </c>
      <c r="G69" s="15">
        <f>'[1]17'!H71</f>
        <v>62</v>
      </c>
      <c r="H69" s="16">
        <f>'[1]17'!I71</f>
        <v>0</v>
      </c>
      <c r="I69" s="16">
        <f>'[1]17'!J71</f>
        <v>82</v>
      </c>
      <c r="J69" s="16">
        <f>'[1]17'!K71</f>
        <v>0</v>
      </c>
      <c r="K69" s="15">
        <f t="shared" si="15"/>
        <v>144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82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'[1]17'!B72</f>
        <v>62</v>
      </c>
      <c r="C70" s="16">
        <f>'[1]17'!C72</f>
        <v>0</v>
      </c>
      <c r="D70" s="16">
        <f>'[1]17'!D72</f>
        <v>248</v>
      </c>
      <c r="E70" s="16">
        <f>'[1]17'!E72</f>
        <v>0</v>
      </c>
      <c r="F70" s="15">
        <f t="shared" si="17"/>
        <v>310</v>
      </c>
      <c r="G70" s="15">
        <f>'[1]17'!H72</f>
        <v>62</v>
      </c>
      <c r="H70" s="16">
        <f>'[1]17'!I72</f>
        <v>0</v>
      </c>
      <c r="I70" s="16">
        <f>'[1]17'!J72</f>
        <v>78</v>
      </c>
      <c r="J70" s="16">
        <f>'[1]17'!K72</f>
        <v>0</v>
      </c>
      <c r="K70" s="15">
        <f t="shared" si="15"/>
        <v>140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78</v>
      </c>
      <c r="P70" s="16">
        <f t="shared" si="14"/>
        <v>0</v>
      </c>
      <c r="Q70" s="17">
        <f t="shared" si="16"/>
        <v>140</v>
      </c>
    </row>
    <row r="71" spans="1:19">
      <c r="A71" s="8" t="s">
        <v>113</v>
      </c>
      <c r="B71" s="15">
        <f>'[1]17'!B73</f>
        <v>62</v>
      </c>
      <c r="C71" s="16">
        <f>'[1]17'!C73</f>
        <v>0</v>
      </c>
      <c r="D71" s="16">
        <f>'[1]17'!D73</f>
        <v>248</v>
      </c>
      <c r="E71" s="16">
        <f>'[1]17'!E73</f>
        <v>0</v>
      </c>
      <c r="F71" s="15">
        <f t="shared" si="17"/>
        <v>310</v>
      </c>
      <c r="G71" s="15">
        <f>'[1]17'!H73</f>
        <v>62</v>
      </c>
      <c r="H71" s="16">
        <f>'[1]17'!I73</f>
        <v>0</v>
      </c>
      <c r="I71" s="16">
        <f>'[1]17'!J73</f>
        <v>80</v>
      </c>
      <c r="J71" s="16">
        <f>'[1]17'!K73</f>
        <v>0</v>
      </c>
      <c r="K71" s="15">
        <f t="shared" si="15"/>
        <v>142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80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'[1]17'!B74</f>
        <v>62</v>
      </c>
      <c r="C72" s="16">
        <f>'[1]17'!C74</f>
        <v>0</v>
      </c>
      <c r="D72" s="16">
        <f>'[1]17'!D74</f>
        <v>248</v>
      </c>
      <c r="E72" s="16">
        <f>'[1]17'!E74</f>
        <v>0</v>
      </c>
      <c r="F72" s="15">
        <f t="shared" si="17"/>
        <v>310</v>
      </c>
      <c r="G72" s="15">
        <f>'[1]17'!H74</f>
        <v>62</v>
      </c>
      <c r="H72" s="16">
        <f>'[1]17'!I74</f>
        <v>0</v>
      </c>
      <c r="I72" s="16">
        <f>'[1]17'!J74</f>
        <v>78</v>
      </c>
      <c r="J72" s="16">
        <f>'[1]17'!K74</f>
        <v>0</v>
      </c>
      <c r="K72" s="15">
        <f t="shared" si="15"/>
        <v>140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78</v>
      </c>
      <c r="P72" s="16">
        <f t="shared" si="14"/>
        <v>0</v>
      </c>
      <c r="Q72" s="17">
        <f t="shared" si="16"/>
        <v>140</v>
      </c>
    </row>
    <row r="73" spans="1:19">
      <c r="A73" s="8" t="s">
        <v>115</v>
      </c>
      <c r="B73" s="15">
        <f>'[1]17'!B75</f>
        <v>62</v>
      </c>
      <c r="C73" s="16">
        <f>'[1]17'!C75</f>
        <v>0</v>
      </c>
      <c r="D73" s="16">
        <f>'[1]17'!D75</f>
        <v>248</v>
      </c>
      <c r="E73" s="16">
        <f>'[1]17'!E75</f>
        <v>0</v>
      </c>
      <c r="F73" s="15">
        <f t="shared" si="17"/>
        <v>310</v>
      </c>
      <c r="G73" s="15">
        <f>'[1]17'!H75</f>
        <v>62</v>
      </c>
      <c r="H73" s="16">
        <f>'[1]17'!I75</f>
        <v>0</v>
      </c>
      <c r="I73" s="16">
        <f>'[1]17'!J75</f>
        <v>78</v>
      </c>
      <c r="J73" s="16">
        <f>'[1]17'!K75</f>
        <v>0</v>
      </c>
      <c r="K73" s="15">
        <f t="shared" si="15"/>
        <v>140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78</v>
      </c>
      <c r="P73" s="16">
        <f t="shared" si="14"/>
        <v>0</v>
      </c>
      <c r="Q73" s="17">
        <f t="shared" si="16"/>
        <v>140</v>
      </c>
    </row>
    <row r="74" spans="1:19">
      <c r="A74" s="8" t="s">
        <v>116</v>
      </c>
      <c r="B74" s="15">
        <f>'[1]17'!B76</f>
        <v>62</v>
      </c>
      <c r="C74" s="16">
        <f>'[1]17'!C76</f>
        <v>0</v>
      </c>
      <c r="D74" s="16">
        <f>'[1]17'!D76</f>
        <v>248</v>
      </c>
      <c r="E74" s="16">
        <f>'[1]17'!E76</f>
        <v>0</v>
      </c>
      <c r="F74" s="15">
        <f t="shared" si="17"/>
        <v>310</v>
      </c>
      <c r="G74" s="15">
        <f>'[1]17'!H76</f>
        <v>62</v>
      </c>
      <c r="H74" s="16">
        <f>'[1]17'!I76</f>
        <v>0</v>
      </c>
      <c r="I74" s="16">
        <f>'[1]17'!J76</f>
        <v>78</v>
      </c>
      <c r="J74" s="16">
        <f>'[1]17'!K76</f>
        <v>0</v>
      </c>
      <c r="K74" s="15">
        <f t="shared" si="15"/>
        <v>140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78</v>
      </c>
      <c r="P74" s="16">
        <f t="shared" si="14"/>
        <v>0</v>
      </c>
      <c r="Q74" s="17">
        <f t="shared" si="16"/>
        <v>140</v>
      </c>
    </row>
    <row r="75" spans="1:19">
      <c r="A75" s="8" t="s">
        <v>117</v>
      </c>
      <c r="B75" s="15">
        <f>'[1]17'!B77</f>
        <v>62</v>
      </c>
      <c r="C75" s="16">
        <f>'[1]17'!C77</f>
        <v>0</v>
      </c>
      <c r="D75" s="16">
        <f>'[1]17'!D77</f>
        <v>248</v>
      </c>
      <c r="E75" s="16">
        <f>'[1]17'!E77</f>
        <v>0</v>
      </c>
      <c r="F75" s="15">
        <f t="shared" si="17"/>
        <v>310</v>
      </c>
      <c r="G75" s="15">
        <f>'[1]17'!H77</f>
        <v>62</v>
      </c>
      <c r="H75" s="16">
        <f>'[1]17'!I77</f>
        <v>0</v>
      </c>
      <c r="I75" s="16">
        <f>'[1]17'!J77</f>
        <v>78</v>
      </c>
      <c r="J75" s="16">
        <f>'[1]17'!K77</f>
        <v>0</v>
      </c>
      <c r="K75" s="15">
        <f t="shared" si="15"/>
        <v>140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78</v>
      </c>
      <c r="P75" s="16">
        <f t="shared" si="14"/>
        <v>0</v>
      </c>
      <c r="Q75" s="17">
        <f t="shared" si="16"/>
        <v>140</v>
      </c>
    </row>
    <row r="76" spans="1:19">
      <c r="A76" s="8" t="s">
        <v>118</v>
      </c>
      <c r="B76" s="15">
        <f>'[1]17'!B78</f>
        <v>62</v>
      </c>
      <c r="C76" s="16">
        <f>'[1]17'!C78</f>
        <v>0</v>
      </c>
      <c r="D76" s="16">
        <f>'[1]17'!D78</f>
        <v>248</v>
      </c>
      <c r="E76" s="16">
        <f>'[1]17'!E78</f>
        <v>0</v>
      </c>
      <c r="F76" s="15">
        <f t="shared" si="17"/>
        <v>310</v>
      </c>
      <c r="G76" s="15">
        <f>'[1]17'!H78</f>
        <v>62</v>
      </c>
      <c r="H76" s="16">
        <f>'[1]17'!I78</f>
        <v>0</v>
      </c>
      <c r="I76" s="16">
        <f>'[1]17'!J78</f>
        <v>78</v>
      </c>
      <c r="J76" s="16">
        <f>'[1]17'!K78</f>
        <v>0</v>
      </c>
      <c r="K76" s="15">
        <f t="shared" si="15"/>
        <v>140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78</v>
      </c>
      <c r="P76" s="16">
        <f t="shared" si="14"/>
        <v>0</v>
      </c>
      <c r="Q76" s="17">
        <f t="shared" si="16"/>
        <v>140</v>
      </c>
    </row>
    <row r="77" spans="1:19">
      <c r="A77" s="8" t="s">
        <v>119</v>
      </c>
      <c r="B77" s="15">
        <f>'[1]17'!B79</f>
        <v>62</v>
      </c>
      <c r="C77" s="16">
        <f>'[1]17'!C79</f>
        <v>0</v>
      </c>
      <c r="D77" s="16">
        <f>'[1]17'!D79</f>
        <v>248</v>
      </c>
      <c r="E77" s="16">
        <f>'[1]17'!E79</f>
        <v>0</v>
      </c>
      <c r="F77" s="15">
        <f t="shared" si="17"/>
        <v>310</v>
      </c>
      <c r="G77" s="15">
        <f>'[1]17'!H79</f>
        <v>62</v>
      </c>
      <c r="H77" s="16">
        <f>'[1]17'!I79</f>
        <v>0</v>
      </c>
      <c r="I77" s="16">
        <f>'[1]17'!J79</f>
        <v>78</v>
      </c>
      <c r="J77" s="16">
        <f>'[1]17'!K79</f>
        <v>0</v>
      </c>
      <c r="K77" s="15">
        <f t="shared" si="15"/>
        <v>140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78</v>
      </c>
      <c r="P77" s="16">
        <f t="shared" si="14"/>
        <v>0</v>
      </c>
      <c r="Q77" s="17">
        <f t="shared" si="16"/>
        <v>140</v>
      </c>
    </row>
    <row r="78" spans="1:19">
      <c r="A78" s="8" t="s">
        <v>120</v>
      </c>
      <c r="B78" s="15">
        <f>'[1]17'!B80</f>
        <v>62</v>
      </c>
      <c r="C78" s="16">
        <f>'[1]17'!C80</f>
        <v>0</v>
      </c>
      <c r="D78" s="16">
        <f>'[1]17'!D80</f>
        <v>248</v>
      </c>
      <c r="E78" s="16">
        <f>'[1]17'!E80</f>
        <v>0</v>
      </c>
      <c r="F78" s="15">
        <f t="shared" si="17"/>
        <v>310</v>
      </c>
      <c r="G78" s="15">
        <f>'[1]17'!H80</f>
        <v>62</v>
      </c>
      <c r="H78" s="16">
        <f>'[1]17'!I80</f>
        <v>0</v>
      </c>
      <c r="I78" s="16">
        <f>'[1]17'!J80</f>
        <v>78</v>
      </c>
      <c r="J78" s="16">
        <f>'[1]17'!K80</f>
        <v>0</v>
      </c>
      <c r="K78" s="15">
        <f t="shared" si="15"/>
        <v>140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78</v>
      </c>
      <c r="P78" s="16">
        <f t="shared" si="14"/>
        <v>0</v>
      </c>
      <c r="Q78" s="17">
        <f t="shared" si="16"/>
        <v>140</v>
      </c>
    </row>
    <row r="79" spans="1:19">
      <c r="A79" s="8" t="s">
        <v>121</v>
      </c>
      <c r="B79" s="15">
        <f>'[1]17'!B81</f>
        <v>62</v>
      </c>
      <c r="C79" s="16">
        <f>'[1]17'!C81</f>
        <v>0</v>
      </c>
      <c r="D79" s="16">
        <f>'[1]17'!D81</f>
        <v>248</v>
      </c>
      <c r="E79" s="16">
        <f>'[1]17'!E81</f>
        <v>0</v>
      </c>
      <c r="F79" s="15">
        <f t="shared" si="17"/>
        <v>310</v>
      </c>
      <c r="G79" s="15">
        <f>'[1]17'!H81</f>
        <v>62</v>
      </c>
      <c r="H79" s="16">
        <f>'[1]17'!I81</f>
        <v>0</v>
      </c>
      <c r="I79" s="16">
        <f>'[1]17'!J81</f>
        <v>78</v>
      </c>
      <c r="J79" s="16">
        <f>'[1]17'!K81</f>
        <v>0</v>
      </c>
      <c r="K79" s="15">
        <f t="shared" si="15"/>
        <v>140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78</v>
      </c>
      <c r="P79" s="16">
        <f t="shared" si="14"/>
        <v>0</v>
      </c>
      <c r="Q79" s="17">
        <f t="shared" si="16"/>
        <v>140</v>
      </c>
    </row>
    <row r="80" spans="1:19">
      <c r="A80" s="8" t="s">
        <v>122</v>
      </c>
      <c r="B80" s="15">
        <f>'[1]17'!B82</f>
        <v>62</v>
      </c>
      <c r="C80" s="16">
        <f>'[1]17'!C82</f>
        <v>0</v>
      </c>
      <c r="D80" s="16">
        <f>'[1]17'!D82</f>
        <v>248</v>
      </c>
      <c r="E80" s="16">
        <f>'[1]17'!E82</f>
        <v>0</v>
      </c>
      <c r="F80" s="15">
        <f t="shared" si="17"/>
        <v>310</v>
      </c>
      <c r="G80" s="15">
        <f>'[1]17'!H82</f>
        <v>62</v>
      </c>
      <c r="H80" s="16">
        <f>'[1]17'!I82</f>
        <v>0</v>
      </c>
      <c r="I80" s="16">
        <f>'[1]17'!J82</f>
        <v>78</v>
      </c>
      <c r="J80" s="16">
        <f>'[1]17'!K82</f>
        <v>0</v>
      </c>
      <c r="K80" s="15">
        <f t="shared" si="15"/>
        <v>140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78</v>
      </c>
      <c r="P80" s="16">
        <f t="shared" si="14"/>
        <v>0</v>
      </c>
      <c r="Q80" s="17">
        <f t="shared" si="16"/>
        <v>140</v>
      </c>
    </row>
    <row r="81" spans="1:17">
      <c r="A81" s="8" t="s">
        <v>123</v>
      </c>
      <c r="B81" s="15">
        <f>'[1]17'!B83</f>
        <v>62</v>
      </c>
      <c r="C81" s="16">
        <f>'[1]17'!C83</f>
        <v>0</v>
      </c>
      <c r="D81" s="16">
        <f>'[1]17'!D83</f>
        <v>248</v>
      </c>
      <c r="E81" s="16">
        <f>'[1]17'!E83</f>
        <v>0</v>
      </c>
      <c r="F81" s="15">
        <f t="shared" si="17"/>
        <v>310</v>
      </c>
      <c r="G81" s="15">
        <f>'[1]17'!H83</f>
        <v>62</v>
      </c>
      <c r="H81" s="16">
        <f>'[1]17'!I83</f>
        <v>0</v>
      </c>
      <c r="I81" s="16">
        <f>'[1]17'!J83</f>
        <v>78</v>
      </c>
      <c r="J81" s="16">
        <f>'[1]17'!K83</f>
        <v>0</v>
      </c>
      <c r="K81" s="15">
        <f t="shared" si="15"/>
        <v>140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78</v>
      </c>
      <c r="P81" s="16">
        <f t="shared" si="14"/>
        <v>0</v>
      </c>
      <c r="Q81" s="17">
        <f t="shared" si="16"/>
        <v>140</v>
      </c>
    </row>
    <row r="82" spans="1:17">
      <c r="A82" s="8" t="s">
        <v>124</v>
      </c>
      <c r="B82" s="15">
        <f>'[1]17'!B84</f>
        <v>62</v>
      </c>
      <c r="C82" s="16">
        <f>'[1]17'!C84</f>
        <v>0</v>
      </c>
      <c r="D82" s="16">
        <f>'[1]17'!D84</f>
        <v>248</v>
      </c>
      <c r="E82" s="16">
        <f>'[1]17'!E84</f>
        <v>0</v>
      </c>
      <c r="F82" s="15">
        <f t="shared" si="17"/>
        <v>310</v>
      </c>
      <c r="G82" s="15">
        <f>'[1]17'!H84</f>
        <v>62</v>
      </c>
      <c r="H82" s="16">
        <f>'[1]17'!I84</f>
        <v>0</v>
      </c>
      <c r="I82" s="16">
        <f>'[1]17'!J84</f>
        <v>78</v>
      </c>
      <c r="J82" s="16">
        <f>'[1]17'!K84</f>
        <v>0</v>
      </c>
      <c r="K82" s="15">
        <f t="shared" si="15"/>
        <v>140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78</v>
      </c>
      <c r="P82" s="16">
        <f t="shared" si="14"/>
        <v>0</v>
      </c>
      <c r="Q82" s="17">
        <f t="shared" si="16"/>
        <v>140</v>
      </c>
    </row>
    <row r="83" spans="1:17">
      <c r="A83" s="8" t="s">
        <v>125</v>
      </c>
      <c r="B83" s="15">
        <f>'[1]17'!B85</f>
        <v>62</v>
      </c>
      <c r="C83" s="16">
        <f>'[1]17'!C85</f>
        <v>0</v>
      </c>
      <c r="D83" s="16">
        <f>'[1]17'!D85</f>
        <v>248</v>
      </c>
      <c r="E83" s="16">
        <f>'[1]17'!E85</f>
        <v>0</v>
      </c>
      <c r="F83" s="15">
        <f t="shared" si="17"/>
        <v>310</v>
      </c>
      <c r="G83" s="15">
        <f>'[1]17'!H85</f>
        <v>62</v>
      </c>
      <c r="H83" s="16">
        <f>'[1]17'!I85</f>
        <v>0</v>
      </c>
      <c r="I83" s="16">
        <f>'[1]17'!J85</f>
        <v>80</v>
      </c>
      <c r="J83" s="16">
        <f>'[1]17'!K85</f>
        <v>0</v>
      </c>
      <c r="K83" s="15">
        <f t="shared" si="15"/>
        <v>142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'[1]17'!B86</f>
        <v>62</v>
      </c>
      <c r="C84" s="16">
        <f>'[1]17'!C86</f>
        <v>0</v>
      </c>
      <c r="D84" s="16">
        <f>'[1]17'!D86</f>
        <v>248</v>
      </c>
      <c r="E84" s="16">
        <f>'[1]17'!E86</f>
        <v>0</v>
      </c>
      <c r="F84" s="15">
        <f t="shared" si="17"/>
        <v>310</v>
      </c>
      <c r="G84" s="15">
        <f>'[1]17'!H86</f>
        <v>62</v>
      </c>
      <c r="H84" s="16">
        <f>'[1]17'!I86</f>
        <v>0</v>
      </c>
      <c r="I84" s="16">
        <f>'[1]17'!J86</f>
        <v>80</v>
      </c>
      <c r="J84" s="16">
        <f>'[1]17'!K86</f>
        <v>0</v>
      </c>
      <c r="K84" s="15">
        <f t="shared" si="15"/>
        <v>142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'[1]17'!B87</f>
        <v>62</v>
      </c>
      <c r="C85" s="16">
        <f>'[1]17'!C87</f>
        <v>0</v>
      </c>
      <c r="D85" s="16">
        <f>'[1]17'!D87</f>
        <v>248</v>
      </c>
      <c r="E85" s="16">
        <f>'[1]17'!E87</f>
        <v>0</v>
      </c>
      <c r="F85" s="15">
        <f t="shared" si="17"/>
        <v>310</v>
      </c>
      <c r="G85" s="15">
        <f>'[1]17'!H87</f>
        <v>62</v>
      </c>
      <c r="H85" s="16">
        <f>'[1]17'!I87</f>
        <v>0</v>
      </c>
      <c r="I85" s="16">
        <f>'[1]17'!J87</f>
        <v>80</v>
      </c>
      <c r="J85" s="16">
        <f>'[1]17'!K87</f>
        <v>0</v>
      </c>
      <c r="K85" s="15">
        <f t="shared" si="15"/>
        <v>142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80</v>
      </c>
      <c r="P85" s="16">
        <f t="shared" si="14"/>
        <v>0</v>
      </c>
      <c r="Q85" s="17">
        <f t="shared" si="16"/>
        <v>142</v>
      </c>
    </row>
    <row r="86" spans="1:17">
      <c r="A86" s="8" t="s">
        <v>128</v>
      </c>
      <c r="B86" s="15">
        <f>'[1]17'!B88</f>
        <v>62</v>
      </c>
      <c r="C86" s="16">
        <f>'[1]17'!C88</f>
        <v>0</v>
      </c>
      <c r="D86" s="16">
        <f>'[1]17'!D88</f>
        <v>248</v>
      </c>
      <c r="E86" s="16">
        <f>'[1]17'!E88</f>
        <v>0</v>
      </c>
      <c r="F86" s="15">
        <f t="shared" si="17"/>
        <v>310</v>
      </c>
      <c r="G86" s="15">
        <f>'[1]17'!H88</f>
        <v>62</v>
      </c>
      <c r="H86" s="16">
        <f>'[1]17'!I88</f>
        <v>0</v>
      </c>
      <c r="I86" s="16">
        <f>'[1]17'!J88</f>
        <v>80</v>
      </c>
      <c r="J86" s="16">
        <f>'[1]17'!K88</f>
        <v>0</v>
      </c>
      <c r="K86" s="15">
        <f t="shared" si="15"/>
        <v>142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80</v>
      </c>
      <c r="P86" s="16">
        <f t="shared" si="14"/>
        <v>0</v>
      </c>
      <c r="Q86" s="17">
        <f t="shared" si="16"/>
        <v>142</v>
      </c>
    </row>
    <row r="87" spans="1:17">
      <c r="A87" s="8" t="s">
        <v>129</v>
      </c>
      <c r="B87" s="15">
        <f>'[1]17'!B89</f>
        <v>62</v>
      </c>
      <c r="C87" s="16">
        <f>'[1]17'!C89</f>
        <v>0</v>
      </c>
      <c r="D87" s="16">
        <f>'[1]17'!D89</f>
        <v>248</v>
      </c>
      <c r="E87" s="16">
        <f>'[1]17'!E89</f>
        <v>0</v>
      </c>
      <c r="F87" s="15">
        <f t="shared" si="17"/>
        <v>310</v>
      </c>
      <c r="G87" s="15">
        <f>'[1]17'!H89</f>
        <v>62</v>
      </c>
      <c r="H87" s="16">
        <f>'[1]17'!I89</f>
        <v>0</v>
      </c>
      <c r="I87" s="16">
        <f>'[1]17'!J89</f>
        <v>80</v>
      </c>
      <c r="J87" s="16">
        <f>'[1]17'!K89</f>
        <v>0</v>
      </c>
      <c r="K87" s="15">
        <f t="shared" si="15"/>
        <v>142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80</v>
      </c>
      <c r="P87" s="16">
        <f t="shared" si="14"/>
        <v>0</v>
      </c>
      <c r="Q87" s="17">
        <f t="shared" si="16"/>
        <v>142</v>
      </c>
    </row>
    <row r="88" spans="1:17">
      <c r="A88" s="8" t="s">
        <v>130</v>
      </c>
      <c r="B88" s="15">
        <f>'[1]17'!B90</f>
        <v>62</v>
      </c>
      <c r="C88" s="16">
        <f>'[1]17'!C90</f>
        <v>0</v>
      </c>
      <c r="D88" s="16">
        <f>'[1]17'!D90</f>
        <v>248</v>
      </c>
      <c r="E88" s="16">
        <f>'[1]17'!E90</f>
        <v>0</v>
      </c>
      <c r="F88" s="15">
        <f t="shared" si="17"/>
        <v>310</v>
      </c>
      <c r="G88" s="15">
        <f>'[1]17'!H90</f>
        <v>62</v>
      </c>
      <c r="H88" s="16">
        <f>'[1]17'!I90</f>
        <v>0</v>
      </c>
      <c r="I88" s="16">
        <f>'[1]17'!J90</f>
        <v>80</v>
      </c>
      <c r="J88" s="16">
        <f>'[1]17'!K90</f>
        <v>0</v>
      </c>
      <c r="K88" s="15">
        <f t="shared" si="15"/>
        <v>142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80</v>
      </c>
      <c r="P88" s="16">
        <f t="shared" si="14"/>
        <v>0</v>
      </c>
      <c r="Q88" s="17">
        <f t="shared" si="16"/>
        <v>142</v>
      </c>
    </row>
    <row r="89" spans="1:17">
      <c r="A89" s="8" t="s">
        <v>131</v>
      </c>
      <c r="B89" s="15">
        <f>'[1]17'!B91</f>
        <v>62</v>
      </c>
      <c r="C89" s="16">
        <f>'[1]17'!C91</f>
        <v>0</v>
      </c>
      <c r="D89" s="16">
        <f>'[1]17'!D91</f>
        <v>248</v>
      </c>
      <c r="E89" s="16">
        <f>'[1]17'!E91</f>
        <v>0</v>
      </c>
      <c r="F89" s="15">
        <f t="shared" si="17"/>
        <v>310</v>
      </c>
      <c r="G89" s="15">
        <f>'[1]17'!H91</f>
        <v>62</v>
      </c>
      <c r="H89" s="16">
        <f>'[1]17'!I91</f>
        <v>0</v>
      </c>
      <c r="I89" s="16">
        <f>'[1]17'!J91</f>
        <v>80</v>
      </c>
      <c r="J89" s="16">
        <f>'[1]17'!K91</f>
        <v>0</v>
      </c>
      <c r="K89" s="15">
        <f t="shared" si="15"/>
        <v>142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80</v>
      </c>
      <c r="P89" s="16">
        <f t="shared" si="14"/>
        <v>0</v>
      </c>
      <c r="Q89" s="17">
        <f t="shared" si="16"/>
        <v>142</v>
      </c>
    </row>
    <row r="90" spans="1:17">
      <c r="A90" s="8" t="s">
        <v>132</v>
      </c>
      <c r="B90" s="15">
        <f>'[1]17'!B92</f>
        <v>62</v>
      </c>
      <c r="C90" s="16">
        <f>'[1]17'!C92</f>
        <v>0</v>
      </c>
      <c r="D90" s="16">
        <f>'[1]17'!D92</f>
        <v>248</v>
      </c>
      <c r="E90" s="16">
        <f>'[1]17'!E92</f>
        <v>0</v>
      </c>
      <c r="F90" s="15">
        <f t="shared" si="17"/>
        <v>310</v>
      </c>
      <c r="G90" s="15">
        <f>'[1]17'!H92</f>
        <v>62</v>
      </c>
      <c r="H90" s="16">
        <f>'[1]17'!I92</f>
        <v>0</v>
      </c>
      <c r="I90" s="16">
        <f>'[1]17'!J92</f>
        <v>80</v>
      </c>
      <c r="J90" s="16">
        <f>'[1]17'!K92</f>
        <v>0</v>
      </c>
      <c r="K90" s="15">
        <f t="shared" si="15"/>
        <v>142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80</v>
      </c>
      <c r="P90" s="16">
        <f t="shared" si="14"/>
        <v>0</v>
      </c>
      <c r="Q90" s="17">
        <f t="shared" si="16"/>
        <v>142</v>
      </c>
    </row>
    <row r="91" spans="1:17">
      <c r="A91" s="8" t="s">
        <v>133</v>
      </c>
      <c r="B91" s="15">
        <f>'[1]17'!B93</f>
        <v>62</v>
      </c>
      <c r="C91" s="16">
        <f>'[1]17'!C93</f>
        <v>0</v>
      </c>
      <c r="D91" s="16">
        <f>'[1]17'!D93</f>
        <v>248</v>
      </c>
      <c r="E91" s="16">
        <f>'[1]17'!E93</f>
        <v>0</v>
      </c>
      <c r="F91" s="15">
        <f t="shared" si="17"/>
        <v>310</v>
      </c>
      <c r="G91" s="15">
        <f>'[1]17'!H93</f>
        <v>62</v>
      </c>
      <c r="H91" s="16">
        <f>'[1]17'!I93</f>
        <v>0</v>
      </c>
      <c r="I91" s="16">
        <f>'[1]17'!J93</f>
        <v>80</v>
      </c>
      <c r="J91" s="16">
        <f>'[1]17'!K93</f>
        <v>0</v>
      </c>
      <c r="K91" s="15">
        <f t="shared" si="15"/>
        <v>142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80</v>
      </c>
      <c r="P91" s="16">
        <f t="shared" si="14"/>
        <v>0</v>
      </c>
      <c r="Q91" s="17">
        <f t="shared" si="16"/>
        <v>142</v>
      </c>
    </row>
    <row r="92" spans="1:17">
      <c r="A92" s="8" t="s">
        <v>134</v>
      </c>
      <c r="B92" s="15">
        <f>'[1]17'!B94</f>
        <v>62</v>
      </c>
      <c r="C92" s="16">
        <f>'[1]17'!C94</f>
        <v>0</v>
      </c>
      <c r="D92" s="16">
        <f>'[1]17'!D94</f>
        <v>248</v>
      </c>
      <c r="E92" s="16">
        <f>'[1]17'!E94</f>
        <v>0</v>
      </c>
      <c r="F92" s="15">
        <f t="shared" si="17"/>
        <v>310</v>
      </c>
      <c r="G92" s="15">
        <f>'[1]17'!H94</f>
        <v>62</v>
      </c>
      <c r="H92" s="16">
        <f>'[1]17'!I94</f>
        <v>0</v>
      </c>
      <c r="I92" s="16">
        <f>'[1]17'!J94</f>
        <v>80</v>
      </c>
      <c r="J92" s="16">
        <f>'[1]17'!K94</f>
        <v>0</v>
      </c>
      <c r="K92" s="15">
        <f t="shared" si="15"/>
        <v>142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80</v>
      </c>
      <c r="P92" s="16">
        <f t="shared" si="14"/>
        <v>0</v>
      </c>
      <c r="Q92" s="17">
        <f t="shared" si="16"/>
        <v>142</v>
      </c>
    </row>
    <row r="93" spans="1:17">
      <c r="A93" s="8" t="s">
        <v>135</v>
      </c>
      <c r="B93" s="15">
        <f>'[1]17'!B95</f>
        <v>62</v>
      </c>
      <c r="C93" s="16">
        <f>'[1]17'!C95</f>
        <v>0</v>
      </c>
      <c r="D93" s="16">
        <f>'[1]17'!D95</f>
        <v>248</v>
      </c>
      <c r="E93" s="16">
        <f>'[1]17'!E95</f>
        <v>0</v>
      </c>
      <c r="F93" s="15">
        <f t="shared" si="17"/>
        <v>310</v>
      </c>
      <c r="G93" s="15">
        <f>'[1]17'!H95</f>
        <v>62</v>
      </c>
      <c r="H93" s="16">
        <f>'[1]17'!I95</f>
        <v>0</v>
      </c>
      <c r="I93" s="16">
        <f>'[1]17'!J95</f>
        <v>80</v>
      </c>
      <c r="J93" s="16">
        <f>'[1]17'!K95</f>
        <v>0</v>
      </c>
      <c r="K93" s="15">
        <f t="shared" si="15"/>
        <v>142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80</v>
      </c>
      <c r="P93" s="16">
        <f t="shared" si="14"/>
        <v>0</v>
      </c>
      <c r="Q93" s="17">
        <f t="shared" si="16"/>
        <v>142</v>
      </c>
    </row>
    <row r="94" spans="1:17">
      <c r="A94" s="8" t="s">
        <v>136</v>
      </c>
      <c r="B94" s="15">
        <f>'[1]17'!B96</f>
        <v>62</v>
      </c>
      <c r="C94" s="16">
        <f>'[1]17'!C96</f>
        <v>0</v>
      </c>
      <c r="D94" s="16">
        <f>'[1]17'!D96</f>
        <v>248</v>
      </c>
      <c r="E94" s="16">
        <f>'[1]17'!E96</f>
        <v>0</v>
      </c>
      <c r="F94" s="15">
        <f t="shared" si="17"/>
        <v>310</v>
      </c>
      <c r="G94" s="15">
        <f>'[1]17'!H96</f>
        <v>62</v>
      </c>
      <c r="H94" s="16">
        <f>'[1]17'!I96</f>
        <v>0</v>
      </c>
      <c r="I94" s="16">
        <f>'[1]17'!J96</f>
        <v>80</v>
      </c>
      <c r="J94" s="16">
        <f>'[1]17'!K96</f>
        <v>0</v>
      </c>
      <c r="K94" s="15">
        <f t="shared" si="15"/>
        <v>142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80</v>
      </c>
      <c r="P94" s="16">
        <f t="shared" si="14"/>
        <v>0</v>
      </c>
      <c r="Q94" s="17">
        <f t="shared" si="16"/>
        <v>142</v>
      </c>
    </row>
    <row r="95" spans="1:17">
      <c r="A95" s="8" t="s">
        <v>137</v>
      </c>
      <c r="B95" s="15">
        <f>'[1]17'!B97</f>
        <v>62</v>
      </c>
      <c r="C95" s="16">
        <f>'[1]17'!C97</f>
        <v>0</v>
      </c>
      <c r="D95" s="16">
        <f>'[1]17'!D97</f>
        <v>248</v>
      </c>
      <c r="E95" s="16">
        <f>'[1]17'!E97</f>
        <v>0</v>
      </c>
      <c r="F95" s="15">
        <f t="shared" si="17"/>
        <v>310</v>
      </c>
      <c r="G95" s="15">
        <f>'[1]17'!H97</f>
        <v>62</v>
      </c>
      <c r="H95" s="16">
        <f>'[1]17'!I97</f>
        <v>0</v>
      </c>
      <c r="I95" s="16">
        <f>'[1]17'!J97</f>
        <v>80</v>
      </c>
      <c r="J95" s="16">
        <f>'[1]17'!K97</f>
        <v>0</v>
      </c>
      <c r="K95" s="15">
        <f t="shared" si="15"/>
        <v>142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80</v>
      </c>
      <c r="P95" s="16">
        <f t="shared" si="14"/>
        <v>0</v>
      </c>
      <c r="Q95" s="17">
        <f t="shared" si="16"/>
        <v>142</v>
      </c>
    </row>
    <row r="96" spans="1:17">
      <c r="A96" s="8" t="s">
        <v>138</v>
      </c>
      <c r="B96" s="15">
        <f>'[1]17'!B98</f>
        <v>62</v>
      </c>
      <c r="C96" s="16">
        <f>'[1]17'!C98</f>
        <v>0</v>
      </c>
      <c r="D96" s="16">
        <f>'[1]17'!D98</f>
        <v>248</v>
      </c>
      <c r="E96" s="16">
        <f>'[1]17'!E98</f>
        <v>0</v>
      </c>
      <c r="F96" s="15">
        <f t="shared" si="17"/>
        <v>310</v>
      </c>
      <c r="G96" s="15">
        <f>'[1]17'!H98</f>
        <v>62</v>
      </c>
      <c r="H96" s="16">
        <f>'[1]17'!I98</f>
        <v>0</v>
      </c>
      <c r="I96" s="16">
        <f>'[1]17'!J98</f>
        <v>80</v>
      </c>
      <c r="J96" s="16">
        <f>'[1]17'!K98</f>
        <v>0</v>
      </c>
      <c r="K96" s="15">
        <f t="shared" si="15"/>
        <v>142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80</v>
      </c>
      <c r="P96" s="16">
        <f t="shared" si="14"/>
        <v>0</v>
      </c>
      <c r="Q96" s="17">
        <f t="shared" si="16"/>
        <v>142</v>
      </c>
    </row>
    <row r="97" spans="1:17">
      <c r="A97" s="8" t="s">
        <v>139</v>
      </c>
      <c r="B97" s="15">
        <f>'[1]17'!B99</f>
        <v>62</v>
      </c>
      <c r="C97" s="16">
        <f>'[1]17'!C99</f>
        <v>0</v>
      </c>
      <c r="D97" s="16">
        <f>'[1]17'!D99</f>
        <v>248</v>
      </c>
      <c r="E97" s="16">
        <f>'[1]17'!E99</f>
        <v>0</v>
      </c>
      <c r="F97" s="15">
        <f t="shared" si="17"/>
        <v>310</v>
      </c>
      <c r="G97" s="15">
        <f>'[1]17'!H99</f>
        <v>62</v>
      </c>
      <c r="H97" s="16">
        <f>'[1]17'!I99</f>
        <v>0</v>
      </c>
      <c r="I97" s="16">
        <f>'[1]17'!J99</f>
        <v>80</v>
      </c>
      <c r="J97" s="16">
        <f>'[1]17'!K99</f>
        <v>0</v>
      </c>
      <c r="K97" s="15">
        <f t="shared" si="15"/>
        <v>142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80</v>
      </c>
      <c r="P97" s="16">
        <f t="shared" si="14"/>
        <v>0</v>
      </c>
      <c r="Q97" s="17">
        <f t="shared" si="16"/>
        <v>142</v>
      </c>
    </row>
    <row r="98" spans="1:17">
      <c r="A98" s="8" t="s">
        <v>140</v>
      </c>
      <c r="B98" s="15">
        <f>'[1]17'!B100</f>
        <v>62</v>
      </c>
      <c r="C98" s="16">
        <f>'[1]17'!C100</f>
        <v>0</v>
      </c>
      <c r="D98" s="16">
        <f>'[1]17'!D100</f>
        <v>248</v>
      </c>
      <c r="E98" s="16">
        <f>'[1]17'!E100</f>
        <v>0</v>
      </c>
      <c r="F98" s="15">
        <f t="shared" si="17"/>
        <v>310</v>
      </c>
      <c r="G98" s="15">
        <f>'[1]17'!H100</f>
        <v>62</v>
      </c>
      <c r="H98" s="16">
        <f>'[1]17'!I100</f>
        <v>0</v>
      </c>
      <c r="I98" s="16">
        <f>'[1]17'!J100</f>
        <v>80</v>
      </c>
      <c r="J98" s="16">
        <f>'[1]17'!K100</f>
        <v>0</v>
      </c>
      <c r="K98" s="15">
        <f t="shared" si="15"/>
        <v>142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80</v>
      </c>
      <c r="P98" s="16">
        <f t="shared" si="14"/>
        <v>0</v>
      </c>
      <c r="Q98" s="17">
        <f t="shared" si="16"/>
        <v>142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5.9545000000000003</v>
      </c>
      <c r="E99" s="15">
        <f t="shared" si="18"/>
        <v>0</v>
      </c>
      <c r="F99" s="15">
        <f t="shared" si="18"/>
        <v>7.4424999999999999</v>
      </c>
      <c r="G99" s="15">
        <f t="shared" si="18"/>
        <v>1.488</v>
      </c>
      <c r="H99" s="15">
        <f t="shared" si="18"/>
        <v>0</v>
      </c>
      <c r="I99" s="15">
        <f t="shared" si="18"/>
        <v>1.9770000000000001</v>
      </c>
      <c r="J99" s="15">
        <f t="shared" si="18"/>
        <v>0</v>
      </c>
      <c r="K99" s="15">
        <f t="shared" si="18"/>
        <v>3.4649999999999999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1.9770000000000001</v>
      </c>
      <c r="P99" s="15">
        <f t="shared" si="18"/>
        <v>0</v>
      </c>
      <c r="Q99" s="15">
        <f t="shared" si="18"/>
        <v>3.4649999999999999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'[2]17'!B5</f>
        <v>84</v>
      </c>
      <c r="C3" s="197">
        <f>'[2]17'!C5</f>
        <v>0</v>
      </c>
      <c r="D3" s="197">
        <f>'[2]17'!D5</f>
        <v>0</v>
      </c>
      <c r="E3" s="197">
        <f>'[2]17'!E5</f>
        <v>0</v>
      </c>
      <c r="F3" s="15">
        <f>SUM(B3:E3)</f>
        <v>84</v>
      </c>
      <c r="G3" s="196">
        <f>'[2]17'!H5</f>
        <v>36</v>
      </c>
      <c r="H3" s="197">
        <f>'[2]17'!I5</f>
        <v>0</v>
      </c>
      <c r="I3" s="197">
        <f>'[2]17'!J5</f>
        <v>0</v>
      </c>
      <c r="J3" s="197">
        <f>'[2]17'!K5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'[2]17'!B6</f>
        <v>84</v>
      </c>
      <c r="C4" s="197">
        <f>'[2]17'!C6</f>
        <v>0</v>
      </c>
      <c r="D4" s="197">
        <f>'[2]17'!D6</f>
        <v>0</v>
      </c>
      <c r="E4" s="197">
        <f>'[2]17'!E6</f>
        <v>0</v>
      </c>
      <c r="F4" s="15">
        <f>SUM(B4:E4)</f>
        <v>84</v>
      </c>
      <c r="G4" s="196">
        <f>'[2]17'!H6</f>
        <v>36</v>
      </c>
      <c r="H4" s="197">
        <f>'[2]17'!I6</f>
        <v>0</v>
      </c>
      <c r="I4" s="197">
        <f>'[2]17'!J6</f>
        <v>0</v>
      </c>
      <c r="J4" s="197">
        <f>'[2]17'!K6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'[2]17'!B7</f>
        <v>84</v>
      </c>
      <c r="C5" s="197">
        <f>'[2]17'!C7</f>
        <v>0</v>
      </c>
      <c r="D5" s="197">
        <f>'[2]17'!D7</f>
        <v>0</v>
      </c>
      <c r="E5" s="197">
        <f>'[2]17'!E7</f>
        <v>0</v>
      </c>
      <c r="F5" s="15">
        <f t="shared" ref="F5:F68" si="6">SUM(B5:E5)</f>
        <v>84</v>
      </c>
      <c r="G5" s="196">
        <f>'[2]17'!H7</f>
        <v>36</v>
      </c>
      <c r="H5" s="197">
        <f>'[2]17'!I7</f>
        <v>0</v>
      </c>
      <c r="I5" s="197">
        <f>'[2]17'!J7</f>
        <v>0</v>
      </c>
      <c r="J5" s="197">
        <f>'[2]17'!K7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'[2]17'!B8</f>
        <v>84</v>
      </c>
      <c r="C6" s="197">
        <f>'[2]17'!C8</f>
        <v>0</v>
      </c>
      <c r="D6" s="197">
        <f>'[2]17'!D8</f>
        <v>0</v>
      </c>
      <c r="E6" s="197">
        <f>'[2]17'!E8</f>
        <v>0</v>
      </c>
      <c r="F6" s="15">
        <f t="shared" si="6"/>
        <v>84</v>
      </c>
      <c r="G6" s="196">
        <f>'[2]17'!H8</f>
        <v>36</v>
      </c>
      <c r="H6" s="197">
        <f>'[2]17'!I8</f>
        <v>0</v>
      </c>
      <c r="I6" s="197">
        <f>'[2]17'!J8</f>
        <v>0</v>
      </c>
      <c r="J6" s="197">
        <f>'[2]17'!K8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'[2]17'!B9</f>
        <v>84</v>
      </c>
      <c r="C7" s="197">
        <f>'[2]17'!C9</f>
        <v>0</v>
      </c>
      <c r="D7" s="197">
        <f>'[2]17'!D9</f>
        <v>0</v>
      </c>
      <c r="E7" s="197">
        <f>'[2]17'!E9</f>
        <v>0</v>
      </c>
      <c r="F7" s="15">
        <f t="shared" si="6"/>
        <v>84</v>
      </c>
      <c r="G7" s="196">
        <f>'[2]17'!H9</f>
        <v>36</v>
      </c>
      <c r="H7" s="197">
        <f>'[2]17'!I9</f>
        <v>0</v>
      </c>
      <c r="I7" s="197">
        <f>'[2]17'!J9</f>
        <v>0</v>
      </c>
      <c r="J7" s="197">
        <f>'[2]17'!K9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'[2]17'!B10</f>
        <v>84</v>
      </c>
      <c r="C8" s="197">
        <f>'[2]17'!C10</f>
        <v>0</v>
      </c>
      <c r="D8" s="197">
        <f>'[2]17'!D10</f>
        <v>0</v>
      </c>
      <c r="E8" s="197">
        <f>'[2]17'!E10</f>
        <v>0</v>
      </c>
      <c r="F8" s="15">
        <f t="shared" si="6"/>
        <v>84</v>
      </c>
      <c r="G8" s="196">
        <f>'[2]17'!H10</f>
        <v>36</v>
      </c>
      <c r="H8" s="197">
        <f>'[2]17'!I10</f>
        <v>0</v>
      </c>
      <c r="I8" s="197">
        <f>'[2]17'!J10</f>
        <v>0</v>
      </c>
      <c r="J8" s="197">
        <f>'[2]17'!K10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'[2]17'!B11</f>
        <v>84</v>
      </c>
      <c r="C9" s="197">
        <f>'[2]17'!C11</f>
        <v>0</v>
      </c>
      <c r="D9" s="197">
        <f>'[2]17'!D11</f>
        <v>0</v>
      </c>
      <c r="E9" s="197">
        <f>'[2]17'!E11</f>
        <v>0</v>
      </c>
      <c r="F9" s="15">
        <f t="shared" si="6"/>
        <v>84</v>
      </c>
      <c r="G9" s="196">
        <f>'[2]17'!H11</f>
        <v>36</v>
      </c>
      <c r="H9" s="197">
        <f>'[2]17'!I11</f>
        <v>0</v>
      </c>
      <c r="I9" s="197">
        <f>'[2]17'!J11</f>
        <v>0</v>
      </c>
      <c r="J9" s="197">
        <f>'[2]17'!K11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'[2]17'!B12</f>
        <v>84</v>
      </c>
      <c r="C10" s="197">
        <f>'[2]17'!C12</f>
        <v>0</v>
      </c>
      <c r="D10" s="197">
        <f>'[2]17'!D12</f>
        <v>0</v>
      </c>
      <c r="E10" s="197">
        <f>'[2]17'!E12</f>
        <v>0</v>
      </c>
      <c r="F10" s="15">
        <f t="shared" si="6"/>
        <v>84</v>
      </c>
      <c r="G10" s="196">
        <f>'[2]17'!H12</f>
        <v>35</v>
      </c>
      <c r="H10" s="197">
        <f>'[2]17'!I12</f>
        <v>0</v>
      </c>
      <c r="I10" s="197">
        <f>'[2]17'!J12</f>
        <v>0</v>
      </c>
      <c r="J10" s="197">
        <f>'[2]17'!K12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6">
        <f>'[2]17'!B13</f>
        <v>84</v>
      </c>
      <c r="C11" s="197">
        <f>'[2]17'!C13</f>
        <v>0</v>
      </c>
      <c r="D11" s="197">
        <f>'[2]17'!D13</f>
        <v>0</v>
      </c>
      <c r="E11" s="197">
        <f>'[2]17'!E13</f>
        <v>0</v>
      </c>
      <c r="F11" s="15">
        <f t="shared" si="6"/>
        <v>84</v>
      </c>
      <c r="G11" s="196">
        <f>'[2]17'!H13</f>
        <v>35</v>
      </c>
      <c r="H11" s="197">
        <f>'[2]17'!I13</f>
        <v>0</v>
      </c>
      <c r="I11" s="197">
        <f>'[2]17'!J13</f>
        <v>0</v>
      </c>
      <c r="J11" s="197">
        <f>'[2]17'!K13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6">
        <f>'[2]17'!B14</f>
        <v>84</v>
      </c>
      <c r="C12" s="197">
        <f>'[2]17'!C14</f>
        <v>0</v>
      </c>
      <c r="D12" s="197">
        <f>'[2]17'!D14</f>
        <v>0</v>
      </c>
      <c r="E12" s="197">
        <f>'[2]17'!E14</f>
        <v>0</v>
      </c>
      <c r="F12" s="15">
        <f t="shared" si="6"/>
        <v>84</v>
      </c>
      <c r="G12" s="196">
        <f>'[2]17'!H14</f>
        <v>35</v>
      </c>
      <c r="H12" s="197">
        <f>'[2]17'!I14</f>
        <v>0</v>
      </c>
      <c r="I12" s="197">
        <f>'[2]17'!J14</f>
        <v>0</v>
      </c>
      <c r="J12" s="197">
        <f>'[2]17'!K14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6">
        <f>'[2]17'!B15</f>
        <v>84</v>
      </c>
      <c r="C13" s="197">
        <f>'[2]17'!C15</f>
        <v>0</v>
      </c>
      <c r="D13" s="197">
        <f>'[2]17'!D15</f>
        <v>0</v>
      </c>
      <c r="E13" s="197">
        <f>'[2]17'!E15</f>
        <v>0</v>
      </c>
      <c r="F13" s="15">
        <f t="shared" si="6"/>
        <v>84</v>
      </c>
      <c r="G13" s="196">
        <f>'[2]17'!H15</f>
        <v>35</v>
      </c>
      <c r="H13" s="197">
        <f>'[2]17'!I15</f>
        <v>0</v>
      </c>
      <c r="I13" s="197">
        <f>'[2]17'!J15</f>
        <v>0</v>
      </c>
      <c r="J13" s="197">
        <f>'[2]17'!K15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6">
        <f>'[2]17'!B16</f>
        <v>84</v>
      </c>
      <c r="C14" s="197">
        <f>'[2]17'!C16</f>
        <v>0</v>
      </c>
      <c r="D14" s="197">
        <f>'[2]17'!D16</f>
        <v>0</v>
      </c>
      <c r="E14" s="197">
        <f>'[2]17'!E16</f>
        <v>0</v>
      </c>
      <c r="F14" s="15">
        <f t="shared" si="6"/>
        <v>84</v>
      </c>
      <c r="G14" s="196">
        <f>'[2]17'!H16</f>
        <v>35</v>
      </c>
      <c r="H14" s="197">
        <f>'[2]17'!I16</f>
        <v>0</v>
      </c>
      <c r="I14" s="197">
        <f>'[2]17'!J16</f>
        <v>0</v>
      </c>
      <c r="J14" s="197">
        <f>'[2]17'!K16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6">
        <f>'[2]17'!B17</f>
        <v>84</v>
      </c>
      <c r="C15" s="197">
        <f>'[2]17'!C17</f>
        <v>0</v>
      </c>
      <c r="D15" s="197">
        <f>'[2]17'!D17</f>
        <v>0</v>
      </c>
      <c r="E15" s="197">
        <f>'[2]17'!E17</f>
        <v>0</v>
      </c>
      <c r="F15" s="15">
        <f t="shared" si="6"/>
        <v>84</v>
      </c>
      <c r="G15" s="196">
        <f>'[2]17'!H17</f>
        <v>35</v>
      </c>
      <c r="H15" s="197">
        <f>'[2]17'!I17</f>
        <v>0</v>
      </c>
      <c r="I15" s="197">
        <f>'[2]17'!J17</f>
        <v>0</v>
      </c>
      <c r="J15" s="197">
        <f>'[2]17'!K17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6">
        <f>'[2]17'!B18</f>
        <v>84</v>
      </c>
      <c r="C16" s="197">
        <f>'[2]17'!C18</f>
        <v>0</v>
      </c>
      <c r="D16" s="197">
        <f>'[2]17'!D18</f>
        <v>0</v>
      </c>
      <c r="E16" s="197">
        <f>'[2]17'!E18</f>
        <v>0</v>
      </c>
      <c r="F16" s="15">
        <f t="shared" si="6"/>
        <v>84</v>
      </c>
      <c r="G16" s="196">
        <f>'[2]17'!H18</f>
        <v>35</v>
      </c>
      <c r="H16" s="197">
        <f>'[2]17'!I18</f>
        <v>0</v>
      </c>
      <c r="I16" s="197">
        <f>'[2]17'!J18</f>
        <v>0</v>
      </c>
      <c r="J16" s="197">
        <f>'[2]17'!K18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6">
        <f>'[2]17'!B19</f>
        <v>84</v>
      </c>
      <c r="C17" s="197">
        <f>'[2]17'!C19</f>
        <v>0</v>
      </c>
      <c r="D17" s="197">
        <f>'[2]17'!D19</f>
        <v>0</v>
      </c>
      <c r="E17" s="197">
        <f>'[2]17'!E19</f>
        <v>0</v>
      </c>
      <c r="F17" s="15">
        <f t="shared" si="6"/>
        <v>84</v>
      </c>
      <c r="G17" s="196">
        <f>'[2]17'!H19</f>
        <v>35</v>
      </c>
      <c r="H17" s="197">
        <f>'[2]17'!I19</f>
        <v>0</v>
      </c>
      <c r="I17" s="197">
        <f>'[2]17'!J19</f>
        <v>0</v>
      </c>
      <c r="J17" s="197">
        <f>'[2]17'!K19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6">
        <f>'[2]17'!B20</f>
        <v>84</v>
      </c>
      <c r="C18" s="197">
        <f>'[2]17'!C20</f>
        <v>0</v>
      </c>
      <c r="D18" s="197">
        <f>'[2]17'!D20</f>
        <v>0</v>
      </c>
      <c r="E18" s="197">
        <f>'[2]17'!E20</f>
        <v>0</v>
      </c>
      <c r="F18" s="15">
        <f t="shared" si="6"/>
        <v>84</v>
      </c>
      <c r="G18" s="196">
        <f>'[2]17'!H20</f>
        <v>35</v>
      </c>
      <c r="H18" s="197">
        <f>'[2]17'!I20</f>
        <v>0</v>
      </c>
      <c r="I18" s="197">
        <f>'[2]17'!J20</f>
        <v>0</v>
      </c>
      <c r="J18" s="197">
        <f>'[2]17'!K20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6">
        <f>'[2]17'!B21</f>
        <v>84</v>
      </c>
      <c r="C19" s="197">
        <f>'[2]17'!C21</f>
        <v>0</v>
      </c>
      <c r="D19" s="197">
        <f>'[2]17'!D21</f>
        <v>0</v>
      </c>
      <c r="E19" s="197">
        <f>'[2]17'!E21</f>
        <v>0</v>
      </c>
      <c r="F19" s="15">
        <f t="shared" si="6"/>
        <v>84</v>
      </c>
      <c r="G19" s="196">
        <f>'[2]17'!H21</f>
        <v>36</v>
      </c>
      <c r="H19" s="197">
        <f>'[2]17'!I21</f>
        <v>0</v>
      </c>
      <c r="I19" s="197">
        <f>'[2]17'!J21</f>
        <v>0</v>
      </c>
      <c r="J19" s="197">
        <f>'[2]17'!K21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6">
        <f>'[2]17'!B22</f>
        <v>84</v>
      </c>
      <c r="C20" s="197">
        <f>'[2]17'!C22</f>
        <v>0</v>
      </c>
      <c r="D20" s="197">
        <f>'[2]17'!D22</f>
        <v>0</v>
      </c>
      <c r="E20" s="197">
        <f>'[2]17'!E22</f>
        <v>0</v>
      </c>
      <c r="F20" s="15">
        <f t="shared" si="6"/>
        <v>84</v>
      </c>
      <c r="G20" s="196">
        <f>'[2]17'!H22</f>
        <v>36</v>
      </c>
      <c r="H20" s="197">
        <f>'[2]17'!I22</f>
        <v>0</v>
      </c>
      <c r="I20" s="197">
        <f>'[2]17'!J22</f>
        <v>0</v>
      </c>
      <c r="J20" s="197">
        <f>'[2]17'!K22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6">
        <f>'[2]17'!B23</f>
        <v>84</v>
      </c>
      <c r="C21" s="197">
        <f>'[2]17'!C23</f>
        <v>0</v>
      </c>
      <c r="D21" s="197">
        <f>'[2]17'!D23</f>
        <v>0</v>
      </c>
      <c r="E21" s="197">
        <f>'[2]17'!E23</f>
        <v>0</v>
      </c>
      <c r="F21" s="15">
        <f t="shared" si="6"/>
        <v>84</v>
      </c>
      <c r="G21" s="196">
        <f>'[2]17'!H23</f>
        <v>36</v>
      </c>
      <c r="H21" s="197">
        <f>'[2]17'!I23</f>
        <v>0</v>
      </c>
      <c r="I21" s="197">
        <f>'[2]17'!J23</f>
        <v>0</v>
      </c>
      <c r="J21" s="197">
        <f>'[2]17'!K23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6">
        <f>'[2]17'!B24</f>
        <v>84</v>
      </c>
      <c r="C22" s="197">
        <f>'[2]17'!C24</f>
        <v>0</v>
      </c>
      <c r="D22" s="197">
        <f>'[2]17'!D24</f>
        <v>0</v>
      </c>
      <c r="E22" s="197">
        <f>'[2]17'!E24</f>
        <v>0</v>
      </c>
      <c r="F22" s="15">
        <f t="shared" si="6"/>
        <v>84</v>
      </c>
      <c r="G22" s="196">
        <f>'[2]17'!H24</f>
        <v>36</v>
      </c>
      <c r="H22" s="197">
        <f>'[2]17'!I24</f>
        <v>0</v>
      </c>
      <c r="I22" s="197">
        <f>'[2]17'!J24</f>
        <v>0</v>
      </c>
      <c r="J22" s="197">
        <f>'[2]17'!K24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6">
        <f>'[2]17'!B25</f>
        <v>84</v>
      </c>
      <c r="C23" s="197">
        <f>'[2]17'!C25</f>
        <v>0</v>
      </c>
      <c r="D23" s="197">
        <f>'[2]17'!D25</f>
        <v>0</v>
      </c>
      <c r="E23" s="197">
        <f>'[2]17'!E25</f>
        <v>0</v>
      </c>
      <c r="F23" s="15">
        <f t="shared" si="6"/>
        <v>84</v>
      </c>
      <c r="G23" s="196">
        <f>'[2]17'!H25</f>
        <v>36</v>
      </c>
      <c r="H23" s="197">
        <f>'[2]17'!I25</f>
        <v>0</v>
      </c>
      <c r="I23" s="197">
        <f>'[2]17'!J25</f>
        <v>0</v>
      </c>
      <c r="J23" s="197">
        <f>'[2]17'!K25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6">
        <f>'[2]17'!B26</f>
        <v>84</v>
      </c>
      <c r="C24" s="197">
        <f>'[2]17'!C26</f>
        <v>0</v>
      </c>
      <c r="D24" s="197">
        <f>'[2]17'!D26</f>
        <v>0</v>
      </c>
      <c r="E24" s="197">
        <f>'[2]17'!E26</f>
        <v>0</v>
      </c>
      <c r="F24" s="15">
        <f t="shared" si="6"/>
        <v>84</v>
      </c>
      <c r="G24" s="196">
        <f>'[2]17'!H26</f>
        <v>36</v>
      </c>
      <c r="H24" s="197">
        <f>'[2]17'!I26</f>
        <v>0</v>
      </c>
      <c r="I24" s="197">
        <f>'[2]17'!J26</f>
        <v>0</v>
      </c>
      <c r="J24" s="197">
        <f>'[2]17'!K26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6">
        <f>'[2]17'!B27</f>
        <v>84</v>
      </c>
      <c r="C25" s="197">
        <f>'[2]17'!C27</f>
        <v>0</v>
      </c>
      <c r="D25" s="197">
        <f>'[2]17'!D27</f>
        <v>0</v>
      </c>
      <c r="E25" s="197">
        <f>'[2]17'!E27</f>
        <v>0</v>
      </c>
      <c r="F25" s="15">
        <f t="shared" si="6"/>
        <v>84</v>
      </c>
      <c r="G25" s="196">
        <f>'[2]17'!H27</f>
        <v>36</v>
      </c>
      <c r="H25" s="197">
        <f>'[2]17'!I27</f>
        <v>0</v>
      </c>
      <c r="I25" s="197">
        <f>'[2]17'!J27</f>
        <v>0</v>
      </c>
      <c r="J25" s="197">
        <f>'[2]17'!K27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6">
        <f>'[2]17'!B28</f>
        <v>84</v>
      </c>
      <c r="C26" s="197">
        <f>'[2]17'!C28</f>
        <v>0</v>
      </c>
      <c r="D26" s="197">
        <f>'[2]17'!D28</f>
        <v>0</v>
      </c>
      <c r="E26" s="197">
        <f>'[2]17'!E28</f>
        <v>0</v>
      </c>
      <c r="F26" s="15">
        <f t="shared" si="6"/>
        <v>84</v>
      </c>
      <c r="G26" s="196">
        <f>'[2]17'!H28</f>
        <v>36</v>
      </c>
      <c r="H26" s="197">
        <f>'[2]17'!I28</f>
        <v>0</v>
      </c>
      <c r="I26" s="197">
        <f>'[2]17'!J28</f>
        <v>0</v>
      </c>
      <c r="J26" s="197">
        <f>'[2]17'!K28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6">
        <f>'[2]17'!B29</f>
        <v>84</v>
      </c>
      <c r="C27" s="197">
        <f>'[2]17'!C29</f>
        <v>0</v>
      </c>
      <c r="D27" s="197">
        <f>'[2]17'!D29</f>
        <v>0</v>
      </c>
      <c r="E27" s="197">
        <f>'[2]17'!E29</f>
        <v>0</v>
      </c>
      <c r="F27" s="15">
        <f t="shared" si="6"/>
        <v>84</v>
      </c>
      <c r="G27" s="196">
        <f>'[2]17'!H29</f>
        <v>36</v>
      </c>
      <c r="H27" s="197">
        <f>'[2]17'!I29</f>
        <v>0</v>
      </c>
      <c r="I27" s="197">
        <f>'[2]17'!J29</f>
        <v>0</v>
      </c>
      <c r="J27" s="197">
        <f>'[2]17'!K29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6">
        <f>'[2]17'!B30</f>
        <v>84</v>
      </c>
      <c r="C28" s="197">
        <f>'[2]17'!C30</f>
        <v>0</v>
      </c>
      <c r="D28" s="197">
        <f>'[2]17'!D30</f>
        <v>0</v>
      </c>
      <c r="E28" s="197">
        <f>'[2]17'!E30</f>
        <v>0</v>
      </c>
      <c r="F28" s="15">
        <f t="shared" si="6"/>
        <v>84</v>
      </c>
      <c r="G28" s="196">
        <f>'[2]17'!H30</f>
        <v>36</v>
      </c>
      <c r="H28" s="197">
        <f>'[2]17'!I30</f>
        <v>0</v>
      </c>
      <c r="I28" s="197">
        <f>'[2]17'!J30</f>
        <v>0</v>
      </c>
      <c r="J28" s="197">
        <f>'[2]17'!K30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6">
        <f>'[2]17'!B31</f>
        <v>84</v>
      </c>
      <c r="C29" s="197">
        <f>'[2]17'!C31</f>
        <v>0</v>
      </c>
      <c r="D29" s="197">
        <f>'[2]17'!D31</f>
        <v>0</v>
      </c>
      <c r="E29" s="197">
        <f>'[2]17'!E31</f>
        <v>0</v>
      </c>
      <c r="F29" s="15">
        <f t="shared" si="6"/>
        <v>84</v>
      </c>
      <c r="G29" s="196">
        <f>'[2]17'!H31</f>
        <v>36</v>
      </c>
      <c r="H29" s="197">
        <f>'[2]17'!I31</f>
        <v>0</v>
      </c>
      <c r="I29" s="197">
        <f>'[2]17'!J31</f>
        <v>0</v>
      </c>
      <c r="J29" s="197">
        <f>'[2]17'!K31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6">
        <f>'[2]17'!B32</f>
        <v>84</v>
      </c>
      <c r="C30" s="197">
        <f>'[2]17'!C32</f>
        <v>0</v>
      </c>
      <c r="D30" s="197">
        <f>'[2]17'!D32</f>
        <v>0</v>
      </c>
      <c r="E30" s="197">
        <f>'[2]17'!E32</f>
        <v>0</v>
      </c>
      <c r="F30" s="15">
        <f t="shared" si="6"/>
        <v>84</v>
      </c>
      <c r="G30" s="196">
        <f>'[2]17'!H32</f>
        <v>36</v>
      </c>
      <c r="H30" s="197">
        <f>'[2]17'!I32</f>
        <v>0</v>
      </c>
      <c r="I30" s="197">
        <f>'[2]17'!J32</f>
        <v>0</v>
      </c>
      <c r="J30" s="197">
        <f>'[2]17'!K32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6">
        <f>'[2]17'!B33</f>
        <v>84</v>
      </c>
      <c r="C31" s="197">
        <f>'[2]17'!C33</f>
        <v>0</v>
      </c>
      <c r="D31" s="197">
        <f>'[2]17'!D33</f>
        <v>0</v>
      </c>
      <c r="E31" s="197">
        <f>'[2]17'!E33</f>
        <v>0</v>
      </c>
      <c r="F31" s="15">
        <f t="shared" si="6"/>
        <v>84</v>
      </c>
      <c r="G31" s="196">
        <f>'[2]17'!H33</f>
        <v>36</v>
      </c>
      <c r="H31" s="197">
        <f>'[2]17'!I33</f>
        <v>0</v>
      </c>
      <c r="I31" s="197">
        <f>'[2]17'!J33</f>
        <v>0</v>
      </c>
      <c r="J31" s="197">
        <f>'[2]17'!K33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6">
        <f>'[2]17'!B34</f>
        <v>84</v>
      </c>
      <c r="C32" s="197">
        <f>'[2]17'!C34</f>
        <v>0</v>
      </c>
      <c r="D32" s="197">
        <f>'[2]17'!D34</f>
        <v>0</v>
      </c>
      <c r="E32" s="197">
        <f>'[2]17'!E34</f>
        <v>0</v>
      </c>
      <c r="F32" s="15">
        <f t="shared" si="6"/>
        <v>84</v>
      </c>
      <c r="G32" s="196">
        <f>'[2]17'!H34</f>
        <v>36</v>
      </c>
      <c r="H32" s="197">
        <f>'[2]17'!I34</f>
        <v>0</v>
      </c>
      <c r="I32" s="197">
        <f>'[2]17'!J34</f>
        <v>0</v>
      </c>
      <c r="J32" s="197">
        <f>'[2]17'!K34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6">
        <f>'[2]17'!B35</f>
        <v>84</v>
      </c>
      <c r="C33" s="197">
        <f>'[2]17'!C35</f>
        <v>0</v>
      </c>
      <c r="D33" s="197">
        <f>'[2]17'!D35</f>
        <v>0</v>
      </c>
      <c r="E33" s="197">
        <f>'[2]17'!E35</f>
        <v>0</v>
      </c>
      <c r="F33" s="15">
        <f t="shared" si="6"/>
        <v>84</v>
      </c>
      <c r="G33" s="196">
        <f>'[2]17'!H35</f>
        <v>36</v>
      </c>
      <c r="H33" s="197">
        <f>'[2]17'!I35</f>
        <v>0</v>
      </c>
      <c r="I33" s="197">
        <f>'[2]17'!J35</f>
        <v>0</v>
      </c>
      <c r="J33" s="197">
        <f>'[2]17'!K35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'[2]17'!B36</f>
        <v>84</v>
      </c>
      <c r="C34" s="197">
        <f>'[2]17'!C36</f>
        <v>0</v>
      </c>
      <c r="D34" s="197">
        <f>'[2]17'!D36</f>
        <v>0</v>
      </c>
      <c r="E34" s="197">
        <f>'[2]17'!E36</f>
        <v>0</v>
      </c>
      <c r="F34" s="15">
        <f t="shared" si="6"/>
        <v>84</v>
      </c>
      <c r="G34" s="196">
        <f>'[2]17'!H36</f>
        <v>36</v>
      </c>
      <c r="H34" s="197">
        <f>'[2]17'!I36</f>
        <v>0</v>
      </c>
      <c r="I34" s="197">
        <f>'[2]17'!J36</f>
        <v>0</v>
      </c>
      <c r="J34" s="197">
        <f>'[2]17'!K36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6">
        <f>'[2]17'!B37</f>
        <v>84</v>
      </c>
      <c r="C35" s="197">
        <f>'[2]17'!C37</f>
        <v>0</v>
      </c>
      <c r="D35" s="197">
        <f>'[2]17'!D37</f>
        <v>0</v>
      </c>
      <c r="E35" s="197">
        <f>'[2]17'!E37</f>
        <v>0</v>
      </c>
      <c r="F35" s="15">
        <f t="shared" si="6"/>
        <v>84</v>
      </c>
      <c r="G35" s="196">
        <f>'[2]17'!H37</f>
        <v>36</v>
      </c>
      <c r="H35" s="197">
        <f>'[2]17'!I37</f>
        <v>0</v>
      </c>
      <c r="I35" s="197">
        <f>'[2]17'!J37</f>
        <v>0</v>
      </c>
      <c r="J35" s="197">
        <f>'[2]17'!K37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'[2]17'!B38</f>
        <v>84</v>
      </c>
      <c r="C36" s="197">
        <f>'[2]17'!C38</f>
        <v>0</v>
      </c>
      <c r="D36" s="197">
        <f>'[2]17'!D38</f>
        <v>0</v>
      </c>
      <c r="E36" s="197">
        <f>'[2]17'!E38</f>
        <v>0</v>
      </c>
      <c r="F36" s="15">
        <f t="shared" si="6"/>
        <v>84</v>
      </c>
      <c r="G36" s="196">
        <f>'[2]17'!H38</f>
        <v>36</v>
      </c>
      <c r="H36" s="197">
        <f>'[2]17'!I38</f>
        <v>0</v>
      </c>
      <c r="I36" s="197">
        <f>'[2]17'!J38</f>
        <v>0</v>
      </c>
      <c r="J36" s="197">
        <f>'[2]17'!K38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'[2]17'!B39</f>
        <v>84</v>
      </c>
      <c r="C37" s="197">
        <f>'[2]17'!C39</f>
        <v>0</v>
      </c>
      <c r="D37" s="197">
        <f>'[2]17'!D39</f>
        <v>0</v>
      </c>
      <c r="E37" s="197">
        <f>'[2]17'!E39</f>
        <v>0</v>
      </c>
      <c r="F37" s="15">
        <f t="shared" si="6"/>
        <v>84</v>
      </c>
      <c r="G37" s="196">
        <f>'[2]17'!H39</f>
        <v>36</v>
      </c>
      <c r="H37" s="197">
        <f>'[2]17'!I39</f>
        <v>0</v>
      </c>
      <c r="I37" s="197">
        <f>'[2]17'!J39</f>
        <v>0</v>
      </c>
      <c r="J37" s="197">
        <f>'[2]17'!K39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'[2]17'!B40</f>
        <v>84</v>
      </c>
      <c r="C38" s="197">
        <f>'[2]17'!C40</f>
        <v>0</v>
      </c>
      <c r="D38" s="197">
        <f>'[2]17'!D40</f>
        <v>0</v>
      </c>
      <c r="E38" s="197">
        <f>'[2]17'!E40</f>
        <v>0</v>
      </c>
      <c r="F38" s="15">
        <f t="shared" si="6"/>
        <v>84</v>
      </c>
      <c r="G38" s="196">
        <f>'[2]17'!H40</f>
        <v>36</v>
      </c>
      <c r="H38" s="197">
        <f>'[2]17'!I40</f>
        <v>0</v>
      </c>
      <c r="I38" s="197">
        <f>'[2]17'!J40</f>
        <v>0</v>
      </c>
      <c r="J38" s="197">
        <f>'[2]17'!K40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'[2]17'!B41</f>
        <v>84</v>
      </c>
      <c r="C39" s="197">
        <f>'[2]17'!C41</f>
        <v>0</v>
      </c>
      <c r="D39" s="197">
        <f>'[2]17'!D41</f>
        <v>0</v>
      </c>
      <c r="E39" s="197">
        <f>'[2]17'!E41</f>
        <v>0</v>
      </c>
      <c r="F39" s="15">
        <f t="shared" si="6"/>
        <v>84</v>
      </c>
      <c r="G39" s="196">
        <f>'[2]17'!H41</f>
        <v>36</v>
      </c>
      <c r="H39" s="197">
        <f>'[2]17'!I41</f>
        <v>0</v>
      </c>
      <c r="I39" s="197">
        <f>'[2]17'!J41</f>
        <v>0</v>
      </c>
      <c r="J39" s="197">
        <f>'[2]17'!K41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'[2]17'!B42</f>
        <v>84</v>
      </c>
      <c r="C40" s="197">
        <f>'[2]17'!C42</f>
        <v>0</v>
      </c>
      <c r="D40" s="197">
        <f>'[2]17'!D42</f>
        <v>0</v>
      </c>
      <c r="E40" s="197">
        <f>'[2]17'!E42</f>
        <v>0</v>
      </c>
      <c r="F40" s="15">
        <f t="shared" si="6"/>
        <v>84</v>
      </c>
      <c r="G40" s="196">
        <f>'[2]17'!H42</f>
        <v>36</v>
      </c>
      <c r="H40" s="197">
        <f>'[2]17'!I42</f>
        <v>0</v>
      </c>
      <c r="I40" s="197">
        <f>'[2]17'!J42</f>
        <v>0</v>
      </c>
      <c r="J40" s="197">
        <f>'[2]17'!K42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'[2]17'!B43</f>
        <v>84</v>
      </c>
      <c r="C41" s="197">
        <f>'[2]17'!C43</f>
        <v>0</v>
      </c>
      <c r="D41" s="197">
        <f>'[2]17'!D43</f>
        <v>0</v>
      </c>
      <c r="E41" s="197">
        <f>'[2]17'!E43</f>
        <v>0</v>
      </c>
      <c r="F41" s="15">
        <f t="shared" si="6"/>
        <v>84</v>
      </c>
      <c r="G41" s="196">
        <f>'[2]17'!H43</f>
        <v>36</v>
      </c>
      <c r="H41" s="197">
        <f>'[2]17'!I43</f>
        <v>0</v>
      </c>
      <c r="I41" s="197">
        <f>'[2]17'!J43</f>
        <v>0</v>
      </c>
      <c r="J41" s="197">
        <f>'[2]17'!K43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'[2]17'!B44</f>
        <v>84</v>
      </c>
      <c r="C42" s="197">
        <f>'[2]17'!C44</f>
        <v>0</v>
      </c>
      <c r="D42" s="197">
        <f>'[2]17'!D44</f>
        <v>0</v>
      </c>
      <c r="E42" s="197">
        <f>'[2]17'!E44</f>
        <v>0</v>
      </c>
      <c r="F42" s="15">
        <f t="shared" si="6"/>
        <v>84</v>
      </c>
      <c r="G42" s="196">
        <f>'[2]17'!H44</f>
        <v>35</v>
      </c>
      <c r="H42" s="197">
        <f>'[2]17'!I44</f>
        <v>0</v>
      </c>
      <c r="I42" s="197">
        <f>'[2]17'!J44</f>
        <v>0</v>
      </c>
      <c r="J42" s="197">
        <f>'[2]17'!K44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6">
        <f>'[2]17'!B45</f>
        <v>84</v>
      </c>
      <c r="C43" s="197">
        <f>'[2]17'!C45</f>
        <v>0</v>
      </c>
      <c r="D43" s="197">
        <f>'[2]17'!D45</f>
        <v>0</v>
      </c>
      <c r="E43" s="197">
        <f>'[2]17'!E45</f>
        <v>0</v>
      </c>
      <c r="F43" s="15">
        <f t="shared" si="6"/>
        <v>84</v>
      </c>
      <c r="G43" s="196">
        <f>'[2]17'!H45</f>
        <v>35</v>
      </c>
      <c r="H43" s="197">
        <f>'[2]17'!I45</f>
        <v>0</v>
      </c>
      <c r="I43" s="197">
        <f>'[2]17'!J45</f>
        <v>0</v>
      </c>
      <c r="J43" s="197">
        <f>'[2]17'!K45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6">
        <f>'[2]17'!B46</f>
        <v>84</v>
      </c>
      <c r="C44" s="197">
        <f>'[2]17'!C46</f>
        <v>0</v>
      </c>
      <c r="D44" s="197">
        <f>'[2]17'!D46</f>
        <v>0</v>
      </c>
      <c r="E44" s="197">
        <f>'[2]17'!E46</f>
        <v>0</v>
      </c>
      <c r="F44" s="15">
        <f t="shared" si="6"/>
        <v>84</v>
      </c>
      <c r="G44" s="196">
        <f>'[2]17'!H46</f>
        <v>35</v>
      </c>
      <c r="H44" s="197">
        <f>'[2]17'!I46</f>
        <v>0</v>
      </c>
      <c r="I44" s="197">
        <f>'[2]17'!J46</f>
        <v>0</v>
      </c>
      <c r="J44" s="197">
        <f>'[2]17'!K46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6">
        <f>'[2]17'!B47</f>
        <v>84</v>
      </c>
      <c r="C45" s="197">
        <f>'[2]17'!C47</f>
        <v>0</v>
      </c>
      <c r="D45" s="197">
        <f>'[2]17'!D47</f>
        <v>0</v>
      </c>
      <c r="E45" s="197">
        <f>'[2]17'!E47</f>
        <v>0</v>
      </c>
      <c r="F45" s="15">
        <f t="shared" si="6"/>
        <v>84</v>
      </c>
      <c r="G45" s="196">
        <f>'[2]17'!H47</f>
        <v>35</v>
      </c>
      <c r="H45" s="197">
        <f>'[2]17'!I47</f>
        <v>0</v>
      </c>
      <c r="I45" s="197">
        <f>'[2]17'!J47</f>
        <v>0</v>
      </c>
      <c r="J45" s="197">
        <f>'[2]17'!K47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6">
        <f>'[2]17'!B48</f>
        <v>84</v>
      </c>
      <c r="C46" s="197">
        <f>'[2]17'!C48</f>
        <v>0</v>
      </c>
      <c r="D46" s="197">
        <f>'[2]17'!D48</f>
        <v>0</v>
      </c>
      <c r="E46" s="197">
        <f>'[2]17'!E48</f>
        <v>0</v>
      </c>
      <c r="F46" s="15">
        <f t="shared" si="6"/>
        <v>84</v>
      </c>
      <c r="G46" s="196">
        <f>'[2]17'!H48</f>
        <v>35</v>
      </c>
      <c r="H46" s="197">
        <f>'[2]17'!I48</f>
        <v>0</v>
      </c>
      <c r="I46" s="197">
        <f>'[2]17'!J48</f>
        <v>0</v>
      </c>
      <c r="J46" s="197">
        <f>'[2]17'!K48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6">
        <f>'[2]17'!B49</f>
        <v>84</v>
      </c>
      <c r="C47" s="197">
        <f>'[2]17'!C49</f>
        <v>0</v>
      </c>
      <c r="D47" s="197">
        <f>'[2]17'!D49</f>
        <v>0</v>
      </c>
      <c r="E47" s="197">
        <f>'[2]17'!E49</f>
        <v>0</v>
      </c>
      <c r="F47" s="15">
        <f t="shared" si="6"/>
        <v>84</v>
      </c>
      <c r="G47" s="196">
        <f>'[2]17'!H49</f>
        <v>34</v>
      </c>
      <c r="H47" s="197">
        <f>'[2]17'!I49</f>
        <v>0</v>
      </c>
      <c r="I47" s="197">
        <f>'[2]17'!J49</f>
        <v>0</v>
      </c>
      <c r="J47" s="197">
        <f>'[2]17'!K49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'[2]17'!B50</f>
        <v>84</v>
      </c>
      <c r="C48" s="197">
        <f>'[2]17'!C50</f>
        <v>0</v>
      </c>
      <c r="D48" s="197">
        <f>'[2]17'!D50</f>
        <v>0</v>
      </c>
      <c r="E48" s="197">
        <f>'[2]17'!E50</f>
        <v>0</v>
      </c>
      <c r="F48" s="15">
        <f t="shared" si="6"/>
        <v>84</v>
      </c>
      <c r="G48" s="196">
        <f>'[2]17'!H50</f>
        <v>34</v>
      </c>
      <c r="H48" s="197">
        <f>'[2]17'!I50</f>
        <v>0</v>
      </c>
      <c r="I48" s="197">
        <f>'[2]17'!J50</f>
        <v>0</v>
      </c>
      <c r="J48" s="197">
        <f>'[2]17'!K50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'[2]17'!B51</f>
        <v>84</v>
      </c>
      <c r="C49" s="197">
        <f>'[2]17'!C51</f>
        <v>0</v>
      </c>
      <c r="D49" s="197">
        <f>'[2]17'!D51</f>
        <v>0</v>
      </c>
      <c r="E49" s="197">
        <f>'[2]17'!E51</f>
        <v>0</v>
      </c>
      <c r="F49" s="15">
        <f t="shared" si="6"/>
        <v>84</v>
      </c>
      <c r="G49" s="196">
        <f>'[2]17'!H51</f>
        <v>34</v>
      </c>
      <c r="H49" s="197">
        <f>'[2]17'!I51</f>
        <v>0</v>
      </c>
      <c r="I49" s="197">
        <f>'[2]17'!J51</f>
        <v>0</v>
      </c>
      <c r="J49" s="197">
        <f>'[2]17'!K51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'[2]17'!B52</f>
        <v>84</v>
      </c>
      <c r="C50" s="197">
        <f>'[2]17'!C52</f>
        <v>0</v>
      </c>
      <c r="D50" s="197">
        <f>'[2]17'!D52</f>
        <v>0</v>
      </c>
      <c r="E50" s="197">
        <f>'[2]17'!E52</f>
        <v>0</v>
      </c>
      <c r="F50" s="15">
        <f t="shared" si="6"/>
        <v>84</v>
      </c>
      <c r="G50" s="196">
        <f>'[2]17'!H52</f>
        <v>34</v>
      </c>
      <c r="H50" s="197">
        <f>'[2]17'!I52</f>
        <v>0</v>
      </c>
      <c r="I50" s="197">
        <f>'[2]17'!J52</f>
        <v>0</v>
      </c>
      <c r="J50" s="197">
        <f>'[2]17'!K52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'[2]17'!B53</f>
        <v>84</v>
      </c>
      <c r="C51" s="197">
        <f>'[2]17'!C53</f>
        <v>0</v>
      </c>
      <c r="D51" s="197">
        <f>'[2]17'!D53</f>
        <v>0</v>
      </c>
      <c r="E51" s="197">
        <f>'[2]17'!E53</f>
        <v>0</v>
      </c>
      <c r="F51" s="15">
        <f t="shared" si="6"/>
        <v>84</v>
      </c>
      <c r="G51" s="196">
        <f>'[2]17'!H53</f>
        <v>34</v>
      </c>
      <c r="H51" s="197">
        <f>'[2]17'!I53</f>
        <v>0</v>
      </c>
      <c r="I51" s="197">
        <f>'[2]17'!J53</f>
        <v>0</v>
      </c>
      <c r="J51" s="197">
        <f>'[2]17'!K53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'[2]17'!B54</f>
        <v>84</v>
      </c>
      <c r="C52" s="197">
        <f>'[2]17'!C54</f>
        <v>0</v>
      </c>
      <c r="D52" s="197">
        <f>'[2]17'!D54</f>
        <v>0</v>
      </c>
      <c r="E52" s="197">
        <f>'[2]17'!E54</f>
        <v>0</v>
      </c>
      <c r="F52" s="15">
        <f t="shared" si="6"/>
        <v>84</v>
      </c>
      <c r="G52" s="196">
        <f>'[2]17'!H54</f>
        <v>34</v>
      </c>
      <c r="H52" s="197">
        <f>'[2]17'!I54</f>
        <v>0</v>
      </c>
      <c r="I52" s="197">
        <f>'[2]17'!J54</f>
        <v>0</v>
      </c>
      <c r="J52" s="197">
        <f>'[2]17'!K54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'[2]17'!B55</f>
        <v>84</v>
      </c>
      <c r="C53" s="197">
        <f>'[2]17'!C55</f>
        <v>0</v>
      </c>
      <c r="D53" s="197">
        <f>'[2]17'!D55</f>
        <v>0</v>
      </c>
      <c r="E53" s="197">
        <f>'[2]17'!E55</f>
        <v>0</v>
      </c>
      <c r="F53" s="15">
        <f t="shared" si="6"/>
        <v>84</v>
      </c>
      <c r="G53" s="196">
        <f>'[2]17'!H55</f>
        <v>34</v>
      </c>
      <c r="H53" s="197">
        <f>'[2]17'!I55</f>
        <v>0</v>
      </c>
      <c r="I53" s="197">
        <f>'[2]17'!J55</f>
        <v>0</v>
      </c>
      <c r="J53" s="197">
        <f>'[2]17'!K55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'[2]17'!B56</f>
        <v>84</v>
      </c>
      <c r="C54" s="197">
        <f>'[2]17'!C56</f>
        <v>0</v>
      </c>
      <c r="D54" s="197">
        <f>'[2]17'!D56</f>
        <v>0</v>
      </c>
      <c r="E54" s="197">
        <f>'[2]17'!E56</f>
        <v>0</v>
      </c>
      <c r="F54" s="15">
        <f t="shared" si="6"/>
        <v>84</v>
      </c>
      <c r="G54" s="196">
        <f>'[2]17'!H56</f>
        <v>34</v>
      </c>
      <c r="H54" s="197">
        <f>'[2]17'!I56</f>
        <v>0</v>
      </c>
      <c r="I54" s="197">
        <f>'[2]17'!J56</f>
        <v>0</v>
      </c>
      <c r="J54" s="197">
        <f>'[2]17'!K56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6">
        <f>'[2]17'!B57</f>
        <v>84</v>
      </c>
      <c r="C55" s="197">
        <f>'[2]17'!C57</f>
        <v>0</v>
      </c>
      <c r="D55" s="197">
        <f>'[2]17'!D57</f>
        <v>0</v>
      </c>
      <c r="E55" s="197">
        <f>'[2]17'!E57</f>
        <v>0</v>
      </c>
      <c r="F55" s="15">
        <f t="shared" si="6"/>
        <v>84</v>
      </c>
      <c r="G55" s="196">
        <f>'[2]17'!H57</f>
        <v>34</v>
      </c>
      <c r="H55" s="197">
        <f>'[2]17'!I57</f>
        <v>0</v>
      </c>
      <c r="I55" s="197">
        <f>'[2]17'!J57</f>
        <v>0</v>
      </c>
      <c r="J55" s="197">
        <f>'[2]17'!K57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6">
        <f>'[2]17'!B58</f>
        <v>84</v>
      </c>
      <c r="C56" s="197">
        <f>'[2]17'!C58</f>
        <v>0</v>
      </c>
      <c r="D56" s="197">
        <f>'[2]17'!D58</f>
        <v>0</v>
      </c>
      <c r="E56" s="197">
        <f>'[2]17'!E58</f>
        <v>0</v>
      </c>
      <c r="F56" s="15">
        <f t="shared" si="6"/>
        <v>84</v>
      </c>
      <c r="G56" s="196">
        <f>'[2]17'!H58</f>
        <v>34</v>
      </c>
      <c r="H56" s="197">
        <f>'[2]17'!I58</f>
        <v>0</v>
      </c>
      <c r="I56" s="197">
        <f>'[2]17'!J58</f>
        <v>0</v>
      </c>
      <c r="J56" s="197">
        <f>'[2]17'!K58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6">
        <f>'[2]17'!B59</f>
        <v>84</v>
      </c>
      <c r="C57" s="197">
        <f>'[2]17'!C59</f>
        <v>0</v>
      </c>
      <c r="D57" s="197">
        <f>'[2]17'!D59</f>
        <v>0</v>
      </c>
      <c r="E57" s="197">
        <f>'[2]17'!E59</f>
        <v>0</v>
      </c>
      <c r="F57" s="15">
        <f t="shared" si="6"/>
        <v>84</v>
      </c>
      <c r="G57" s="196">
        <f>'[2]17'!H59</f>
        <v>34</v>
      </c>
      <c r="H57" s="197">
        <f>'[2]17'!I59</f>
        <v>0</v>
      </c>
      <c r="I57" s="197">
        <f>'[2]17'!J59</f>
        <v>0</v>
      </c>
      <c r="J57" s="197">
        <f>'[2]17'!K59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6">
        <f>'[2]17'!B60</f>
        <v>84</v>
      </c>
      <c r="C58" s="197">
        <f>'[2]17'!C60</f>
        <v>0</v>
      </c>
      <c r="D58" s="197">
        <f>'[2]17'!D60</f>
        <v>0</v>
      </c>
      <c r="E58" s="197">
        <f>'[2]17'!E60</f>
        <v>0</v>
      </c>
      <c r="F58" s="15">
        <f t="shared" si="6"/>
        <v>84</v>
      </c>
      <c r="G58" s="196">
        <f>'[2]17'!H60</f>
        <v>34</v>
      </c>
      <c r="H58" s="197">
        <f>'[2]17'!I60</f>
        <v>0</v>
      </c>
      <c r="I58" s="197">
        <f>'[2]17'!J60</f>
        <v>0</v>
      </c>
      <c r="J58" s="197">
        <f>'[2]17'!K60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6">
        <f>'[2]17'!B61</f>
        <v>84</v>
      </c>
      <c r="C59" s="197">
        <f>'[2]17'!C61</f>
        <v>0</v>
      </c>
      <c r="D59" s="197">
        <f>'[2]17'!D61</f>
        <v>0</v>
      </c>
      <c r="E59" s="197">
        <f>'[2]17'!E61</f>
        <v>0</v>
      </c>
      <c r="F59" s="15">
        <f t="shared" si="6"/>
        <v>84</v>
      </c>
      <c r="G59" s="196">
        <f>'[2]17'!H61</f>
        <v>34</v>
      </c>
      <c r="H59" s="197">
        <f>'[2]17'!I61</f>
        <v>0</v>
      </c>
      <c r="I59" s="197">
        <f>'[2]17'!J61</f>
        <v>0</v>
      </c>
      <c r="J59" s="197">
        <f>'[2]17'!K61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6">
        <f>'[2]17'!B62</f>
        <v>84</v>
      </c>
      <c r="C60" s="197">
        <f>'[2]17'!C62</f>
        <v>0</v>
      </c>
      <c r="D60" s="197">
        <f>'[2]17'!D62</f>
        <v>0</v>
      </c>
      <c r="E60" s="197">
        <f>'[2]17'!E62</f>
        <v>0</v>
      </c>
      <c r="F60" s="15">
        <f t="shared" si="6"/>
        <v>84</v>
      </c>
      <c r="G60" s="196">
        <f>'[2]17'!H62</f>
        <v>33</v>
      </c>
      <c r="H60" s="197">
        <f>'[2]17'!I62</f>
        <v>0</v>
      </c>
      <c r="I60" s="197">
        <f>'[2]17'!J62</f>
        <v>0</v>
      </c>
      <c r="J60" s="197">
        <f>'[2]17'!K62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'[2]17'!B63</f>
        <v>84</v>
      </c>
      <c r="C61" s="197">
        <f>'[2]17'!C63</f>
        <v>0</v>
      </c>
      <c r="D61" s="197">
        <f>'[2]17'!D63</f>
        <v>0</v>
      </c>
      <c r="E61" s="197">
        <f>'[2]17'!E63</f>
        <v>0</v>
      </c>
      <c r="F61" s="15">
        <f t="shared" si="6"/>
        <v>84</v>
      </c>
      <c r="G61" s="196">
        <f>'[2]17'!H63</f>
        <v>33</v>
      </c>
      <c r="H61" s="197">
        <f>'[2]17'!I63</f>
        <v>0</v>
      </c>
      <c r="I61" s="197">
        <f>'[2]17'!J63</f>
        <v>0</v>
      </c>
      <c r="J61" s="197">
        <f>'[2]17'!K63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'[2]17'!B64</f>
        <v>84</v>
      </c>
      <c r="C62" s="197">
        <f>'[2]17'!C64</f>
        <v>0</v>
      </c>
      <c r="D62" s="197">
        <f>'[2]17'!D64</f>
        <v>0</v>
      </c>
      <c r="E62" s="197">
        <f>'[2]17'!E64</f>
        <v>0</v>
      </c>
      <c r="F62" s="15">
        <f t="shared" si="6"/>
        <v>84</v>
      </c>
      <c r="G62" s="196">
        <f>'[2]17'!H64</f>
        <v>33</v>
      </c>
      <c r="H62" s="197">
        <f>'[2]17'!I64</f>
        <v>0</v>
      </c>
      <c r="I62" s="197">
        <f>'[2]17'!J64</f>
        <v>0</v>
      </c>
      <c r="J62" s="197">
        <f>'[2]17'!K64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'[2]17'!B65</f>
        <v>84</v>
      </c>
      <c r="C63" s="197">
        <f>'[2]17'!C65</f>
        <v>0</v>
      </c>
      <c r="D63" s="197">
        <f>'[2]17'!D65</f>
        <v>0</v>
      </c>
      <c r="E63" s="197">
        <f>'[2]17'!E65</f>
        <v>0</v>
      </c>
      <c r="F63" s="15">
        <f t="shared" si="6"/>
        <v>84</v>
      </c>
      <c r="G63" s="196">
        <f>'[2]17'!H65</f>
        <v>33</v>
      </c>
      <c r="H63" s="197">
        <f>'[2]17'!I65</f>
        <v>0</v>
      </c>
      <c r="I63" s="197">
        <f>'[2]17'!J65</f>
        <v>0</v>
      </c>
      <c r="J63" s="197">
        <f>'[2]17'!K65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'[2]17'!B66</f>
        <v>84</v>
      </c>
      <c r="C64" s="197">
        <f>'[2]17'!C66</f>
        <v>0</v>
      </c>
      <c r="D64" s="197">
        <f>'[2]17'!D66</f>
        <v>0</v>
      </c>
      <c r="E64" s="197">
        <f>'[2]17'!E66</f>
        <v>0</v>
      </c>
      <c r="F64" s="15">
        <f t="shared" si="6"/>
        <v>84</v>
      </c>
      <c r="G64" s="196">
        <f>'[2]17'!H66</f>
        <v>33</v>
      </c>
      <c r="H64" s="197">
        <f>'[2]17'!I66</f>
        <v>0</v>
      </c>
      <c r="I64" s="197">
        <f>'[2]17'!J66</f>
        <v>0</v>
      </c>
      <c r="J64" s="197">
        <f>'[2]17'!K66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'[2]17'!B67</f>
        <v>84</v>
      </c>
      <c r="C65" s="197">
        <f>'[2]17'!C67</f>
        <v>0</v>
      </c>
      <c r="D65" s="197">
        <f>'[2]17'!D67</f>
        <v>0</v>
      </c>
      <c r="E65" s="197">
        <f>'[2]17'!E67</f>
        <v>0</v>
      </c>
      <c r="F65" s="15">
        <f t="shared" si="6"/>
        <v>84</v>
      </c>
      <c r="G65" s="196">
        <f>'[2]17'!H67</f>
        <v>33</v>
      </c>
      <c r="H65" s="197">
        <f>'[2]17'!I67</f>
        <v>0</v>
      </c>
      <c r="I65" s="197">
        <f>'[2]17'!J67</f>
        <v>0</v>
      </c>
      <c r="J65" s="197">
        <f>'[2]17'!K67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'[2]17'!B68</f>
        <v>84</v>
      </c>
      <c r="C66" s="197">
        <f>'[2]17'!C68</f>
        <v>0</v>
      </c>
      <c r="D66" s="197">
        <f>'[2]17'!D68</f>
        <v>0</v>
      </c>
      <c r="E66" s="197">
        <f>'[2]17'!E68</f>
        <v>0</v>
      </c>
      <c r="F66" s="15">
        <f t="shared" si="6"/>
        <v>84</v>
      </c>
      <c r="G66" s="196">
        <f>'[2]17'!H68</f>
        <v>33</v>
      </c>
      <c r="H66" s="197">
        <f>'[2]17'!I68</f>
        <v>0</v>
      </c>
      <c r="I66" s="197">
        <f>'[2]17'!J68</f>
        <v>0</v>
      </c>
      <c r="J66" s="197">
        <f>'[2]17'!K68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'[2]17'!B69</f>
        <v>84</v>
      </c>
      <c r="C67" s="197">
        <f>'[2]17'!C69</f>
        <v>0</v>
      </c>
      <c r="D67" s="197">
        <f>'[2]17'!D69</f>
        <v>0</v>
      </c>
      <c r="E67" s="197">
        <f>'[2]17'!E69</f>
        <v>0</v>
      </c>
      <c r="F67" s="15">
        <f t="shared" si="6"/>
        <v>84</v>
      </c>
      <c r="G67" s="196">
        <f>'[2]17'!H69</f>
        <v>33</v>
      </c>
      <c r="H67" s="197">
        <f>'[2]17'!I69</f>
        <v>0</v>
      </c>
      <c r="I67" s="197">
        <f>'[2]17'!J69</f>
        <v>0</v>
      </c>
      <c r="J67" s="197">
        <f>'[2]17'!K69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'[2]17'!B70</f>
        <v>84</v>
      </c>
      <c r="C68" s="197">
        <f>'[2]17'!C70</f>
        <v>0</v>
      </c>
      <c r="D68" s="197">
        <f>'[2]17'!D70</f>
        <v>0</v>
      </c>
      <c r="E68" s="197">
        <f>'[2]17'!E70</f>
        <v>0</v>
      </c>
      <c r="F68" s="15">
        <f t="shared" si="6"/>
        <v>84</v>
      </c>
      <c r="G68" s="196">
        <f>'[2]17'!H70</f>
        <v>33</v>
      </c>
      <c r="H68" s="197">
        <f>'[2]17'!I70</f>
        <v>0</v>
      </c>
      <c r="I68" s="197">
        <f>'[2]17'!J70</f>
        <v>0</v>
      </c>
      <c r="J68" s="197">
        <f>'[2]17'!K70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'[2]17'!B71</f>
        <v>84</v>
      </c>
      <c r="C69" s="197">
        <f>'[2]17'!C71</f>
        <v>0</v>
      </c>
      <c r="D69" s="197">
        <f>'[2]17'!D71</f>
        <v>0</v>
      </c>
      <c r="E69" s="197">
        <f>'[2]17'!E71</f>
        <v>0</v>
      </c>
      <c r="F69" s="15">
        <f t="shared" ref="F69:F98" si="16">SUM(B69:E69)</f>
        <v>84</v>
      </c>
      <c r="G69" s="196">
        <f>'[2]17'!H71</f>
        <v>33</v>
      </c>
      <c r="H69" s="197">
        <f>'[2]17'!I71</f>
        <v>0</v>
      </c>
      <c r="I69" s="197">
        <f>'[2]17'!J71</f>
        <v>0</v>
      </c>
      <c r="J69" s="197">
        <f>'[2]17'!K71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'[2]17'!B72</f>
        <v>84</v>
      </c>
      <c r="C70" s="197">
        <f>'[2]17'!C72</f>
        <v>0</v>
      </c>
      <c r="D70" s="197">
        <f>'[2]17'!D72</f>
        <v>0</v>
      </c>
      <c r="E70" s="197">
        <f>'[2]17'!E72</f>
        <v>0</v>
      </c>
      <c r="F70" s="15">
        <f t="shared" si="16"/>
        <v>84</v>
      </c>
      <c r="G70" s="196">
        <f>'[2]17'!H72</f>
        <v>33</v>
      </c>
      <c r="H70" s="197">
        <f>'[2]17'!I72</f>
        <v>0</v>
      </c>
      <c r="I70" s="197">
        <f>'[2]17'!J72</f>
        <v>0</v>
      </c>
      <c r="J70" s="197">
        <f>'[2]17'!K72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'[2]17'!B73</f>
        <v>84</v>
      </c>
      <c r="C71" s="197">
        <f>'[2]17'!C73</f>
        <v>0</v>
      </c>
      <c r="D71" s="197">
        <f>'[2]17'!D73</f>
        <v>0</v>
      </c>
      <c r="E71" s="197">
        <f>'[2]17'!E73</f>
        <v>0</v>
      </c>
      <c r="F71" s="15">
        <f t="shared" si="16"/>
        <v>84</v>
      </c>
      <c r="G71" s="196">
        <f>'[2]17'!H73</f>
        <v>34</v>
      </c>
      <c r="H71" s="197">
        <f>'[2]17'!I73</f>
        <v>0</v>
      </c>
      <c r="I71" s="197">
        <f>'[2]17'!J73</f>
        <v>0</v>
      </c>
      <c r="J71" s="197">
        <f>'[2]17'!K73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6">
        <f>'[2]17'!B74</f>
        <v>84</v>
      </c>
      <c r="C72" s="197">
        <f>'[2]17'!C74</f>
        <v>0</v>
      </c>
      <c r="D72" s="197">
        <f>'[2]17'!D74</f>
        <v>0</v>
      </c>
      <c r="E72" s="197">
        <f>'[2]17'!E74</f>
        <v>0</v>
      </c>
      <c r="F72" s="15">
        <f t="shared" si="16"/>
        <v>84</v>
      </c>
      <c r="G72" s="196">
        <f>'[2]17'!H74</f>
        <v>34</v>
      </c>
      <c r="H72" s="197">
        <f>'[2]17'!I74</f>
        <v>0</v>
      </c>
      <c r="I72" s="197">
        <f>'[2]17'!J74</f>
        <v>0</v>
      </c>
      <c r="J72" s="197">
        <f>'[2]17'!K74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6">
        <f>'[2]17'!B75</f>
        <v>84</v>
      </c>
      <c r="C73" s="197">
        <f>'[2]17'!C75</f>
        <v>0</v>
      </c>
      <c r="D73" s="197">
        <f>'[2]17'!D75</f>
        <v>0</v>
      </c>
      <c r="E73" s="197">
        <f>'[2]17'!E75</f>
        <v>0</v>
      </c>
      <c r="F73" s="15">
        <f t="shared" si="16"/>
        <v>84</v>
      </c>
      <c r="G73" s="196">
        <f>'[2]17'!H75</f>
        <v>34</v>
      </c>
      <c r="H73" s="197">
        <f>'[2]17'!I75</f>
        <v>0</v>
      </c>
      <c r="I73" s="197">
        <f>'[2]17'!J75</f>
        <v>0</v>
      </c>
      <c r="J73" s="197">
        <f>'[2]17'!K75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6">
        <f>'[2]17'!B76</f>
        <v>84</v>
      </c>
      <c r="C74" s="197">
        <f>'[2]17'!C76</f>
        <v>0</v>
      </c>
      <c r="D74" s="197">
        <f>'[2]17'!D76</f>
        <v>0</v>
      </c>
      <c r="E74" s="197">
        <f>'[2]17'!E76</f>
        <v>0</v>
      </c>
      <c r="F74" s="15">
        <f t="shared" si="16"/>
        <v>84</v>
      </c>
      <c r="G74" s="196">
        <f>'[2]17'!H76</f>
        <v>34</v>
      </c>
      <c r="H74" s="197">
        <f>'[2]17'!I76</f>
        <v>0</v>
      </c>
      <c r="I74" s="197">
        <f>'[2]17'!J76</f>
        <v>0</v>
      </c>
      <c r="J74" s="197">
        <f>'[2]17'!K76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6">
        <f>'[2]17'!B77</f>
        <v>84</v>
      </c>
      <c r="C75" s="197">
        <f>'[2]17'!C77</f>
        <v>0</v>
      </c>
      <c r="D75" s="197">
        <f>'[2]17'!D77</f>
        <v>0</v>
      </c>
      <c r="E75" s="197">
        <f>'[2]17'!E77</f>
        <v>0</v>
      </c>
      <c r="F75" s="15">
        <f t="shared" si="16"/>
        <v>84</v>
      </c>
      <c r="G75" s="196">
        <f>'[2]17'!H77</f>
        <v>34</v>
      </c>
      <c r="H75" s="197">
        <f>'[2]17'!I77</f>
        <v>0</v>
      </c>
      <c r="I75" s="197">
        <f>'[2]17'!J77</f>
        <v>0</v>
      </c>
      <c r="J75" s="197">
        <f>'[2]17'!K77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6">
        <f>'[2]17'!B78</f>
        <v>84</v>
      </c>
      <c r="C76" s="197">
        <f>'[2]17'!C78</f>
        <v>0</v>
      </c>
      <c r="D76" s="197">
        <f>'[2]17'!D78</f>
        <v>0</v>
      </c>
      <c r="E76" s="197">
        <f>'[2]17'!E78</f>
        <v>0</v>
      </c>
      <c r="F76" s="15">
        <f t="shared" si="16"/>
        <v>84</v>
      </c>
      <c r="G76" s="196">
        <f>'[2]17'!H78</f>
        <v>34</v>
      </c>
      <c r="H76" s="197">
        <f>'[2]17'!I78</f>
        <v>0</v>
      </c>
      <c r="I76" s="197">
        <f>'[2]17'!J78</f>
        <v>0</v>
      </c>
      <c r="J76" s="197">
        <f>'[2]17'!K78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'[2]17'!B79</f>
        <v>84</v>
      </c>
      <c r="C77" s="197">
        <f>'[2]17'!C79</f>
        <v>0</v>
      </c>
      <c r="D77" s="197">
        <f>'[2]17'!D79</f>
        <v>0</v>
      </c>
      <c r="E77" s="197">
        <f>'[2]17'!E79</f>
        <v>0</v>
      </c>
      <c r="F77" s="15">
        <f t="shared" si="16"/>
        <v>84</v>
      </c>
      <c r="G77" s="196">
        <f>'[2]17'!H79</f>
        <v>34</v>
      </c>
      <c r="H77" s="197">
        <f>'[2]17'!I79</f>
        <v>0</v>
      </c>
      <c r="I77" s="197">
        <f>'[2]17'!J79</f>
        <v>0</v>
      </c>
      <c r="J77" s="197">
        <f>'[2]17'!K79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'[2]17'!B80</f>
        <v>84</v>
      </c>
      <c r="C78" s="197">
        <f>'[2]17'!C80</f>
        <v>0</v>
      </c>
      <c r="D78" s="197">
        <f>'[2]17'!D80</f>
        <v>0</v>
      </c>
      <c r="E78" s="197">
        <f>'[2]17'!E80</f>
        <v>0</v>
      </c>
      <c r="F78" s="15">
        <f t="shared" si="16"/>
        <v>84</v>
      </c>
      <c r="G78" s="196">
        <f>'[2]17'!H80</f>
        <v>35</v>
      </c>
      <c r="H78" s="197">
        <f>'[2]17'!I80</f>
        <v>0</v>
      </c>
      <c r="I78" s="197">
        <f>'[2]17'!J80</f>
        <v>0</v>
      </c>
      <c r="J78" s="197">
        <f>'[2]17'!K80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6">
        <f>'[2]17'!B81</f>
        <v>84</v>
      </c>
      <c r="C79" s="197">
        <f>'[2]17'!C81</f>
        <v>0</v>
      </c>
      <c r="D79" s="197">
        <f>'[2]17'!D81</f>
        <v>0</v>
      </c>
      <c r="E79" s="197">
        <f>'[2]17'!E81</f>
        <v>0</v>
      </c>
      <c r="F79" s="15">
        <f t="shared" si="16"/>
        <v>84</v>
      </c>
      <c r="G79" s="196">
        <f>'[2]17'!H81</f>
        <v>35</v>
      </c>
      <c r="H79" s="197">
        <f>'[2]17'!I81</f>
        <v>0</v>
      </c>
      <c r="I79" s="197">
        <f>'[2]17'!J81</f>
        <v>0</v>
      </c>
      <c r="J79" s="197">
        <f>'[2]17'!K81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6">
        <f>'[2]17'!B82</f>
        <v>84</v>
      </c>
      <c r="C80" s="197">
        <f>'[2]17'!C82</f>
        <v>0</v>
      </c>
      <c r="D80" s="197">
        <f>'[2]17'!D82</f>
        <v>0</v>
      </c>
      <c r="E80" s="197">
        <f>'[2]17'!E82</f>
        <v>0</v>
      </c>
      <c r="F80" s="15">
        <f t="shared" si="16"/>
        <v>84</v>
      </c>
      <c r="G80" s="196">
        <f>'[2]17'!H82</f>
        <v>35</v>
      </c>
      <c r="H80" s="197">
        <f>'[2]17'!I82</f>
        <v>0</v>
      </c>
      <c r="I80" s="197">
        <f>'[2]17'!J82</f>
        <v>0</v>
      </c>
      <c r="J80" s="197">
        <f>'[2]17'!K82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6">
        <f>'[2]17'!B83</f>
        <v>84</v>
      </c>
      <c r="C81" s="197">
        <f>'[2]17'!C83</f>
        <v>0</v>
      </c>
      <c r="D81" s="197">
        <f>'[2]17'!D83</f>
        <v>0</v>
      </c>
      <c r="E81" s="197">
        <f>'[2]17'!E83</f>
        <v>0</v>
      </c>
      <c r="F81" s="15">
        <f t="shared" si="16"/>
        <v>84</v>
      </c>
      <c r="G81" s="196">
        <f>'[2]17'!H83</f>
        <v>35</v>
      </c>
      <c r="H81" s="197">
        <f>'[2]17'!I83</f>
        <v>0</v>
      </c>
      <c r="I81" s="197">
        <f>'[2]17'!J83</f>
        <v>0</v>
      </c>
      <c r="J81" s="197">
        <f>'[2]17'!K83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6">
        <f>'[2]17'!B84</f>
        <v>84</v>
      </c>
      <c r="C82" s="197">
        <f>'[2]17'!C84</f>
        <v>0</v>
      </c>
      <c r="D82" s="197">
        <f>'[2]17'!D84</f>
        <v>0</v>
      </c>
      <c r="E82" s="197">
        <f>'[2]17'!E84</f>
        <v>0</v>
      </c>
      <c r="F82" s="15">
        <f t="shared" si="16"/>
        <v>84</v>
      </c>
      <c r="G82" s="196">
        <f>'[2]17'!H84</f>
        <v>35</v>
      </c>
      <c r="H82" s="197">
        <f>'[2]17'!I84</f>
        <v>0</v>
      </c>
      <c r="I82" s="197">
        <f>'[2]17'!J84</f>
        <v>0</v>
      </c>
      <c r="J82" s="197">
        <f>'[2]17'!K84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'[2]17'!B85</f>
        <v>84</v>
      </c>
      <c r="C83" s="197">
        <f>'[2]17'!C85</f>
        <v>0</v>
      </c>
      <c r="D83" s="197">
        <f>'[2]17'!D85</f>
        <v>0</v>
      </c>
      <c r="E83" s="197">
        <f>'[2]17'!E85</f>
        <v>0</v>
      </c>
      <c r="F83" s="15">
        <f t="shared" si="16"/>
        <v>84</v>
      </c>
      <c r="G83" s="196">
        <f>'[2]17'!H85</f>
        <v>35</v>
      </c>
      <c r="H83" s="197">
        <f>'[2]17'!I85</f>
        <v>0</v>
      </c>
      <c r="I83" s="197">
        <f>'[2]17'!J85</f>
        <v>0</v>
      </c>
      <c r="J83" s="197">
        <f>'[2]17'!K85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'[2]17'!B86</f>
        <v>84</v>
      </c>
      <c r="C84" s="197">
        <f>'[2]17'!C86</f>
        <v>0</v>
      </c>
      <c r="D84" s="197">
        <f>'[2]17'!D86</f>
        <v>0</v>
      </c>
      <c r="E84" s="197">
        <f>'[2]17'!E86</f>
        <v>0</v>
      </c>
      <c r="F84" s="15">
        <f t="shared" si="16"/>
        <v>84</v>
      </c>
      <c r="G84" s="196">
        <f>'[2]17'!H86</f>
        <v>35</v>
      </c>
      <c r="H84" s="197">
        <f>'[2]17'!I86</f>
        <v>0</v>
      </c>
      <c r="I84" s="197">
        <f>'[2]17'!J86</f>
        <v>0</v>
      </c>
      <c r="J84" s="197">
        <f>'[2]17'!K86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'[2]17'!B87</f>
        <v>84</v>
      </c>
      <c r="C85" s="197">
        <f>'[2]17'!C87</f>
        <v>0</v>
      </c>
      <c r="D85" s="197">
        <f>'[2]17'!D87</f>
        <v>0</v>
      </c>
      <c r="E85" s="197">
        <f>'[2]17'!E87</f>
        <v>0</v>
      </c>
      <c r="F85" s="15">
        <f t="shared" si="16"/>
        <v>84</v>
      </c>
      <c r="G85" s="196">
        <f>'[2]17'!H87</f>
        <v>35</v>
      </c>
      <c r="H85" s="197">
        <f>'[2]17'!I87</f>
        <v>0</v>
      </c>
      <c r="I85" s="197">
        <f>'[2]17'!J87</f>
        <v>0</v>
      </c>
      <c r="J85" s="197">
        <f>'[2]17'!K87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'[2]17'!B88</f>
        <v>84</v>
      </c>
      <c r="C86" s="197">
        <f>'[2]17'!C88</f>
        <v>0</v>
      </c>
      <c r="D86" s="197">
        <f>'[2]17'!D88</f>
        <v>0</v>
      </c>
      <c r="E86" s="197">
        <f>'[2]17'!E88</f>
        <v>0</v>
      </c>
      <c r="F86" s="15">
        <f t="shared" si="16"/>
        <v>84</v>
      </c>
      <c r="G86" s="196">
        <f>'[2]17'!H88</f>
        <v>36</v>
      </c>
      <c r="H86" s="197">
        <f>'[2]17'!I88</f>
        <v>0</v>
      </c>
      <c r="I86" s="197">
        <f>'[2]17'!J88</f>
        <v>0</v>
      </c>
      <c r="J86" s="197">
        <f>'[2]17'!K88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6">
        <f>'[2]17'!B89</f>
        <v>84</v>
      </c>
      <c r="C87" s="197">
        <f>'[2]17'!C89</f>
        <v>0</v>
      </c>
      <c r="D87" s="197">
        <f>'[2]17'!D89</f>
        <v>0</v>
      </c>
      <c r="E87" s="197">
        <f>'[2]17'!E89</f>
        <v>0</v>
      </c>
      <c r="F87" s="15">
        <f t="shared" si="16"/>
        <v>84</v>
      </c>
      <c r="G87" s="196">
        <f>'[2]17'!H89</f>
        <v>36</v>
      </c>
      <c r="H87" s="197">
        <f>'[2]17'!I89</f>
        <v>0</v>
      </c>
      <c r="I87" s="197">
        <f>'[2]17'!J89</f>
        <v>0</v>
      </c>
      <c r="J87" s="197">
        <f>'[2]17'!K89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'[2]17'!B90</f>
        <v>84</v>
      </c>
      <c r="C88" s="197">
        <f>'[2]17'!C90</f>
        <v>0</v>
      </c>
      <c r="D88" s="197">
        <f>'[2]17'!D90</f>
        <v>0</v>
      </c>
      <c r="E88" s="197">
        <f>'[2]17'!E90</f>
        <v>0</v>
      </c>
      <c r="F88" s="15">
        <f t="shared" si="16"/>
        <v>84</v>
      </c>
      <c r="G88" s="196">
        <f>'[2]17'!H90</f>
        <v>36</v>
      </c>
      <c r="H88" s="197">
        <f>'[2]17'!I90</f>
        <v>0</v>
      </c>
      <c r="I88" s="197">
        <f>'[2]17'!J90</f>
        <v>0</v>
      </c>
      <c r="J88" s="197">
        <f>'[2]17'!K90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'[2]17'!B91</f>
        <v>84</v>
      </c>
      <c r="C89" s="197">
        <f>'[2]17'!C91</f>
        <v>0</v>
      </c>
      <c r="D89" s="197">
        <f>'[2]17'!D91</f>
        <v>0</v>
      </c>
      <c r="E89" s="197">
        <f>'[2]17'!E91</f>
        <v>0</v>
      </c>
      <c r="F89" s="15">
        <f t="shared" si="16"/>
        <v>84</v>
      </c>
      <c r="G89" s="196">
        <f>'[2]17'!H91</f>
        <v>36</v>
      </c>
      <c r="H89" s="197">
        <f>'[2]17'!I91</f>
        <v>0</v>
      </c>
      <c r="I89" s="197">
        <f>'[2]17'!J91</f>
        <v>0</v>
      </c>
      <c r="J89" s="197">
        <f>'[2]17'!K91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'[2]17'!B92</f>
        <v>84</v>
      </c>
      <c r="C90" s="197">
        <f>'[2]17'!C92</f>
        <v>0</v>
      </c>
      <c r="D90" s="197">
        <f>'[2]17'!D92</f>
        <v>0</v>
      </c>
      <c r="E90" s="197">
        <f>'[2]17'!E92</f>
        <v>0</v>
      </c>
      <c r="F90" s="15">
        <f t="shared" si="16"/>
        <v>84</v>
      </c>
      <c r="G90" s="196">
        <f>'[2]17'!H92</f>
        <v>36</v>
      </c>
      <c r="H90" s="197">
        <f>'[2]17'!I92</f>
        <v>0</v>
      </c>
      <c r="I90" s="197">
        <f>'[2]17'!J92</f>
        <v>0</v>
      </c>
      <c r="J90" s="197">
        <f>'[2]17'!K92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'[2]17'!B93</f>
        <v>84</v>
      </c>
      <c r="C91" s="197">
        <f>'[2]17'!C93</f>
        <v>0</v>
      </c>
      <c r="D91" s="197">
        <f>'[2]17'!D93</f>
        <v>0</v>
      </c>
      <c r="E91" s="197">
        <f>'[2]17'!E93</f>
        <v>0</v>
      </c>
      <c r="F91" s="15">
        <f t="shared" si="16"/>
        <v>84</v>
      </c>
      <c r="G91" s="196">
        <f>'[2]17'!H93</f>
        <v>36</v>
      </c>
      <c r="H91" s="197">
        <f>'[2]17'!I93</f>
        <v>0</v>
      </c>
      <c r="I91" s="197">
        <f>'[2]17'!J93</f>
        <v>0</v>
      </c>
      <c r="J91" s="197">
        <f>'[2]17'!K93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'[2]17'!B94</f>
        <v>84</v>
      </c>
      <c r="C92" s="197">
        <f>'[2]17'!C94</f>
        <v>0</v>
      </c>
      <c r="D92" s="197">
        <f>'[2]17'!D94</f>
        <v>0</v>
      </c>
      <c r="E92" s="197">
        <f>'[2]17'!E94</f>
        <v>0</v>
      </c>
      <c r="F92" s="15">
        <f t="shared" si="16"/>
        <v>84</v>
      </c>
      <c r="G92" s="196">
        <f>'[2]17'!H94</f>
        <v>35</v>
      </c>
      <c r="H92" s="197">
        <f>'[2]17'!I94</f>
        <v>0</v>
      </c>
      <c r="I92" s="197">
        <f>'[2]17'!J94</f>
        <v>0</v>
      </c>
      <c r="J92" s="197">
        <f>'[2]17'!K94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6">
        <f>'[2]17'!B95</f>
        <v>84</v>
      </c>
      <c r="C93" s="197">
        <f>'[2]17'!C95</f>
        <v>0</v>
      </c>
      <c r="D93" s="197">
        <f>'[2]17'!D95</f>
        <v>0</v>
      </c>
      <c r="E93" s="197">
        <f>'[2]17'!E95</f>
        <v>0</v>
      </c>
      <c r="F93" s="15">
        <f t="shared" si="16"/>
        <v>84</v>
      </c>
      <c r="G93" s="196">
        <f>'[2]17'!H95</f>
        <v>35</v>
      </c>
      <c r="H93" s="197">
        <f>'[2]17'!I95</f>
        <v>0</v>
      </c>
      <c r="I93" s="197">
        <f>'[2]17'!J95</f>
        <v>0</v>
      </c>
      <c r="J93" s="197">
        <f>'[2]17'!K95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6">
        <f>'[2]17'!B96</f>
        <v>84</v>
      </c>
      <c r="C94" s="197">
        <f>'[2]17'!C96</f>
        <v>0</v>
      </c>
      <c r="D94" s="197">
        <f>'[2]17'!D96</f>
        <v>0</v>
      </c>
      <c r="E94" s="197">
        <f>'[2]17'!E96</f>
        <v>0</v>
      </c>
      <c r="F94" s="15">
        <f t="shared" si="16"/>
        <v>84</v>
      </c>
      <c r="G94" s="196">
        <f>'[2]17'!H96</f>
        <v>35</v>
      </c>
      <c r="H94" s="197">
        <f>'[2]17'!I96</f>
        <v>0</v>
      </c>
      <c r="I94" s="197">
        <f>'[2]17'!J96</f>
        <v>0</v>
      </c>
      <c r="J94" s="197">
        <f>'[2]17'!K96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6">
        <f>'[2]17'!B97</f>
        <v>84</v>
      </c>
      <c r="C95" s="197">
        <f>'[2]17'!C97</f>
        <v>0</v>
      </c>
      <c r="D95" s="197">
        <f>'[2]17'!D97</f>
        <v>0</v>
      </c>
      <c r="E95" s="197">
        <f>'[2]17'!E97</f>
        <v>0</v>
      </c>
      <c r="F95" s="15">
        <f t="shared" si="16"/>
        <v>84</v>
      </c>
      <c r="G95" s="196">
        <f>'[2]17'!H97</f>
        <v>35</v>
      </c>
      <c r="H95" s="197">
        <f>'[2]17'!I97</f>
        <v>0</v>
      </c>
      <c r="I95" s="197">
        <f>'[2]17'!J97</f>
        <v>0</v>
      </c>
      <c r="J95" s="197">
        <f>'[2]17'!K97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6">
        <f>'[2]17'!B98</f>
        <v>84</v>
      </c>
      <c r="C96" s="197">
        <f>'[2]17'!C98</f>
        <v>0</v>
      </c>
      <c r="D96" s="197">
        <f>'[2]17'!D98</f>
        <v>0</v>
      </c>
      <c r="E96" s="197">
        <f>'[2]17'!E98</f>
        <v>0</v>
      </c>
      <c r="F96" s="15">
        <f t="shared" si="16"/>
        <v>84</v>
      </c>
      <c r="G96" s="196">
        <f>'[2]17'!H98</f>
        <v>35</v>
      </c>
      <c r="H96" s="197">
        <f>'[2]17'!I98</f>
        <v>0</v>
      </c>
      <c r="I96" s="197">
        <f>'[2]17'!J98</f>
        <v>0</v>
      </c>
      <c r="J96" s="197">
        <f>'[2]17'!K98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6">
        <f>'[2]17'!B99</f>
        <v>84</v>
      </c>
      <c r="C97" s="197">
        <f>'[2]17'!C99</f>
        <v>0</v>
      </c>
      <c r="D97" s="197">
        <f>'[2]17'!D99</f>
        <v>0</v>
      </c>
      <c r="E97" s="197">
        <f>'[2]17'!E99</f>
        <v>0</v>
      </c>
      <c r="F97" s="15">
        <f t="shared" si="16"/>
        <v>84</v>
      </c>
      <c r="G97" s="196">
        <f>'[2]17'!H99</f>
        <v>35</v>
      </c>
      <c r="H97" s="197">
        <f>'[2]17'!I99</f>
        <v>0</v>
      </c>
      <c r="I97" s="197">
        <f>'[2]17'!J99</f>
        <v>0</v>
      </c>
      <c r="J97" s="197">
        <f>'[2]17'!K99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6">
        <f>'[2]17'!B100</f>
        <v>84</v>
      </c>
      <c r="C98" s="197">
        <f>'[2]17'!C100</f>
        <v>0</v>
      </c>
      <c r="D98" s="197">
        <f>'[2]17'!D100</f>
        <v>0</v>
      </c>
      <c r="E98" s="197">
        <f>'[2]17'!E100</f>
        <v>0</v>
      </c>
      <c r="F98" s="15">
        <f t="shared" si="16"/>
        <v>84</v>
      </c>
      <c r="G98" s="196">
        <f>'[2]17'!H100</f>
        <v>35</v>
      </c>
      <c r="H98" s="197">
        <f>'[2]17'!I100</f>
        <v>0</v>
      </c>
      <c r="I98" s="197">
        <f>'[2]17'!J100</f>
        <v>0</v>
      </c>
      <c r="J98" s="197">
        <f>'[2]17'!K100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0.83850000000000002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0.83850000000000002</v>
      </c>
      <c r="L99" s="171">
        <f t="shared" si="17"/>
        <v>2.4E-2</v>
      </c>
      <c r="M99" s="171">
        <f t="shared" si="17"/>
        <v>0.82619999999999971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0.82619999999999971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960</v>
      </c>
      <c r="G3" s="16">
        <f>'[3]17'!G5</f>
        <v>0</v>
      </c>
      <c r="H3" s="17">
        <f>SUM(B3:G3)</f>
        <v>1280</v>
      </c>
      <c r="I3" s="15">
        <f>'[3]17'!J5</f>
        <v>320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150</v>
      </c>
      <c r="N3" s="16">
        <f>'[3]17'!O5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15</v>
      </c>
      <c r="AC3" s="8">
        <f t="shared" si="1"/>
        <v>0</v>
      </c>
      <c r="AD3" s="8">
        <f t="shared" si="1"/>
        <v>47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15</v>
      </c>
      <c r="AJ3" s="8">
        <f t="shared" si="2"/>
        <v>0</v>
      </c>
      <c r="AK3" s="8">
        <f t="shared" si="2"/>
        <v>47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120</v>
      </c>
      <c r="AQ3" s="8">
        <f t="shared" si="3"/>
        <v>0</v>
      </c>
      <c r="AR3" s="8">
        <f>SUM(AL3:AQ3)</f>
        <v>376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15</v>
      </c>
      <c r="BB3" s="199">
        <v>0</v>
      </c>
      <c r="BC3" s="8">
        <f>SUM(AW3:BB3)</f>
        <v>47</v>
      </c>
      <c r="BD3" s="199">
        <v>32</v>
      </c>
      <c r="BE3" s="199">
        <v>0</v>
      </c>
      <c r="BF3" s="199">
        <v>0</v>
      </c>
      <c r="BG3" s="199">
        <v>0</v>
      </c>
      <c r="BH3" s="199">
        <v>15</v>
      </c>
      <c r="BI3" s="199">
        <v>0</v>
      </c>
      <c r="BJ3" s="8">
        <f>SUM(BD3:BI3)</f>
        <v>47</v>
      </c>
      <c r="BL3" s="8">
        <f>AT3</f>
        <v>32</v>
      </c>
      <c r="BM3" s="8">
        <f>AU3</f>
        <v>32</v>
      </c>
      <c r="BN3" s="8">
        <f>BC3</f>
        <v>47</v>
      </c>
      <c r="BO3" s="8">
        <f>BJ3</f>
        <v>47</v>
      </c>
      <c r="BP3" s="182">
        <f>BL3-BN3</f>
        <v>-15</v>
      </c>
      <c r="BQ3" s="182">
        <f>BM3-BO3</f>
        <v>-15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960</v>
      </c>
      <c r="G4" s="16">
        <f>'[3]17'!G6</f>
        <v>0</v>
      </c>
      <c r="H4" s="17">
        <f>SUM(B4:G4)</f>
        <v>1280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150</v>
      </c>
      <c r="N4" s="16">
        <f>'[3]17'!O6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15</v>
      </c>
      <c r="AC4" s="8">
        <f t="shared" ref="AC4:AC67" si="9">BB4</f>
        <v>0</v>
      </c>
      <c r="AD4" s="8">
        <f t="shared" ref="AD4:AD67" si="10">BC4</f>
        <v>47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15</v>
      </c>
      <c r="AJ4" s="8">
        <f t="shared" ref="AJ4:AJ67" si="16">BI4</f>
        <v>0</v>
      </c>
      <c r="AK4" s="8">
        <f t="shared" ref="AK4:AK67" si="17">BJ4</f>
        <v>47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120</v>
      </c>
      <c r="AQ4" s="8">
        <f t="shared" si="3"/>
        <v>0</v>
      </c>
      <c r="AR4" s="8">
        <f t="shared" ref="AR4:AR67" si="18">SUM(AL4:AQ4)</f>
        <v>376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15</v>
      </c>
      <c r="BB4" s="199">
        <v>0</v>
      </c>
      <c r="BC4" s="8">
        <f t="shared" ref="BC4:BC67" si="19">SUM(AW4:BB4)</f>
        <v>47</v>
      </c>
      <c r="BD4" s="199">
        <v>32</v>
      </c>
      <c r="BE4" s="199">
        <v>0</v>
      </c>
      <c r="BF4" s="199">
        <v>0</v>
      </c>
      <c r="BG4" s="199">
        <v>0</v>
      </c>
      <c r="BH4" s="199">
        <v>15</v>
      </c>
      <c r="BI4" s="199">
        <v>0</v>
      </c>
      <c r="BJ4" s="8">
        <f t="shared" ref="BJ4:BJ67" si="20">SUM(BD4:BI4)</f>
        <v>47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47</v>
      </c>
      <c r="BO4" s="8">
        <f t="shared" ref="BO4:BO67" si="24">BJ4</f>
        <v>47</v>
      </c>
      <c r="BP4" s="182">
        <f t="shared" ref="BP4:BP67" si="25">BL4-BN4</f>
        <v>-15</v>
      </c>
      <c r="BQ4" s="182">
        <f t="shared" ref="BQ4:BQ67" si="26">BM4-BO4</f>
        <v>-15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960</v>
      </c>
      <c r="G5" s="16">
        <f>'[3]17'!G7</f>
        <v>0</v>
      </c>
      <c r="H5" s="17">
        <f t="shared" ref="H5:H68" si="27">SUM(B5:G5)</f>
        <v>1280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150</v>
      </c>
      <c r="N5" s="16">
        <f>'[3]17'!O7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7.5</v>
      </c>
      <c r="AC5" s="8">
        <f t="shared" si="9"/>
        <v>0</v>
      </c>
      <c r="AD5" s="8">
        <f t="shared" si="10"/>
        <v>39.5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7.5</v>
      </c>
      <c r="AJ5" s="8">
        <f t="shared" si="16"/>
        <v>0</v>
      </c>
      <c r="AK5" s="8">
        <f t="shared" si="17"/>
        <v>39.5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135</v>
      </c>
      <c r="AQ5" s="8">
        <f t="shared" si="3"/>
        <v>0</v>
      </c>
      <c r="AR5" s="8">
        <f t="shared" si="18"/>
        <v>391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7.5</v>
      </c>
      <c r="BB5" s="199">
        <v>0</v>
      </c>
      <c r="BC5" s="8">
        <f t="shared" si="19"/>
        <v>39.5</v>
      </c>
      <c r="BD5" s="199">
        <v>32</v>
      </c>
      <c r="BE5" s="199">
        <v>0</v>
      </c>
      <c r="BF5" s="199">
        <v>0</v>
      </c>
      <c r="BG5" s="199">
        <v>0</v>
      </c>
      <c r="BH5" s="199">
        <v>7.5</v>
      </c>
      <c r="BI5" s="199">
        <v>0</v>
      </c>
      <c r="BJ5" s="8">
        <f t="shared" si="20"/>
        <v>39.5</v>
      </c>
      <c r="BL5" s="8">
        <f t="shared" si="21"/>
        <v>32</v>
      </c>
      <c r="BM5" s="8">
        <f t="shared" si="22"/>
        <v>32</v>
      </c>
      <c r="BN5" s="8">
        <f t="shared" si="23"/>
        <v>39.5</v>
      </c>
      <c r="BO5" s="8">
        <f t="shared" si="24"/>
        <v>39.5</v>
      </c>
      <c r="BP5" s="182">
        <f t="shared" si="25"/>
        <v>-7.5</v>
      </c>
      <c r="BQ5" s="182">
        <f t="shared" si="26"/>
        <v>-7.5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960</v>
      </c>
      <c r="G6" s="16">
        <f>'[3]17'!G8</f>
        <v>0</v>
      </c>
      <c r="H6" s="17">
        <f t="shared" si="27"/>
        <v>1280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150</v>
      </c>
      <c r="N6" s="16">
        <f>'[3]17'!O8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3.88</v>
      </c>
      <c r="AC6" s="8">
        <f t="shared" si="9"/>
        <v>0</v>
      </c>
      <c r="AD6" s="8">
        <f t="shared" si="10"/>
        <v>35.880000000000003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3.88</v>
      </c>
      <c r="AJ6" s="8">
        <f t="shared" si="16"/>
        <v>0</v>
      </c>
      <c r="AK6" s="8">
        <f t="shared" si="17"/>
        <v>35.880000000000003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142.24</v>
      </c>
      <c r="AQ6" s="8">
        <f t="shared" si="3"/>
        <v>0</v>
      </c>
      <c r="AR6" s="8">
        <f t="shared" si="18"/>
        <v>398.24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3.88</v>
      </c>
      <c r="BB6" s="199">
        <v>0</v>
      </c>
      <c r="BC6" s="8">
        <f t="shared" si="19"/>
        <v>35.880000000000003</v>
      </c>
      <c r="BD6" s="199">
        <v>32</v>
      </c>
      <c r="BE6" s="199">
        <v>0</v>
      </c>
      <c r="BF6" s="199">
        <v>0</v>
      </c>
      <c r="BG6" s="199">
        <v>0</v>
      </c>
      <c r="BH6" s="199">
        <v>3.88</v>
      </c>
      <c r="BI6" s="199">
        <v>0</v>
      </c>
      <c r="BJ6" s="8">
        <f t="shared" si="20"/>
        <v>35.880000000000003</v>
      </c>
      <c r="BL6" s="8">
        <f t="shared" si="21"/>
        <v>32</v>
      </c>
      <c r="BM6" s="8">
        <f t="shared" si="22"/>
        <v>32</v>
      </c>
      <c r="BN6" s="8">
        <f t="shared" si="23"/>
        <v>35.880000000000003</v>
      </c>
      <c r="BO6" s="8">
        <f t="shared" si="24"/>
        <v>35.880000000000003</v>
      </c>
      <c r="BP6" s="182">
        <f t="shared" si="25"/>
        <v>-3.8800000000000026</v>
      </c>
      <c r="BQ6" s="182">
        <f t="shared" si="26"/>
        <v>-3.8800000000000026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960</v>
      </c>
      <c r="G7" s="16">
        <f>'[3]17'!G9</f>
        <v>0</v>
      </c>
      <c r="H7" s="17">
        <f t="shared" si="27"/>
        <v>1280</v>
      </c>
      <c r="I7" s="15">
        <f>'[3]17'!J9</f>
        <v>320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153.06</v>
      </c>
      <c r="N7" s="16">
        <f>'[3]17'!O9</f>
        <v>0</v>
      </c>
      <c r="O7" s="17">
        <f t="shared" si="28"/>
        <v>473.06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153.06</v>
      </c>
      <c r="V7" s="16">
        <f t="shared" si="0"/>
        <v>0</v>
      </c>
      <c r="W7" s="17">
        <f t="shared" si="30"/>
        <v>473.06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153.06</v>
      </c>
      <c r="AQ7" s="8">
        <f t="shared" si="3"/>
        <v>0</v>
      </c>
      <c r="AR7" s="8">
        <f t="shared" si="18"/>
        <v>409.06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960</v>
      </c>
      <c r="G8" s="16">
        <f>'[3]17'!G10</f>
        <v>0</v>
      </c>
      <c r="H8" s="17">
        <f t="shared" si="27"/>
        <v>1280</v>
      </c>
      <c r="I8" s="15">
        <f>'[3]17'!J10</f>
        <v>320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150</v>
      </c>
      <c r="N8" s="16">
        <f>'[3]17'!O10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15</v>
      </c>
      <c r="AC8" s="8">
        <f t="shared" si="9"/>
        <v>0</v>
      </c>
      <c r="AD8" s="8">
        <f t="shared" si="10"/>
        <v>47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15</v>
      </c>
      <c r="AJ8" s="8">
        <f t="shared" si="16"/>
        <v>0</v>
      </c>
      <c r="AK8" s="8">
        <f t="shared" si="17"/>
        <v>47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120</v>
      </c>
      <c r="AQ8" s="8">
        <f t="shared" si="3"/>
        <v>0</v>
      </c>
      <c r="AR8" s="8">
        <f t="shared" si="18"/>
        <v>376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15</v>
      </c>
      <c r="BB8" s="199">
        <v>0</v>
      </c>
      <c r="BC8" s="8">
        <f t="shared" si="19"/>
        <v>47</v>
      </c>
      <c r="BD8" s="199">
        <v>32</v>
      </c>
      <c r="BE8" s="199">
        <v>0</v>
      </c>
      <c r="BF8" s="199">
        <v>0</v>
      </c>
      <c r="BG8" s="199">
        <v>0</v>
      </c>
      <c r="BH8" s="199">
        <v>15</v>
      </c>
      <c r="BI8" s="199">
        <v>0</v>
      </c>
      <c r="BJ8" s="8">
        <f t="shared" si="20"/>
        <v>47</v>
      </c>
      <c r="BL8" s="8">
        <f t="shared" si="21"/>
        <v>32</v>
      </c>
      <c r="BM8" s="8">
        <f t="shared" si="22"/>
        <v>32</v>
      </c>
      <c r="BN8" s="8">
        <f t="shared" si="23"/>
        <v>47</v>
      </c>
      <c r="BO8" s="8">
        <f t="shared" si="24"/>
        <v>47</v>
      </c>
      <c r="BP8" s="182">
        <f t="shared" si="25"/>
        <v>-15</v>
      </c>
      <c r="BQ8" s="182">
        <f t="shared" si="26"/>
        <v>-15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960</v>
      </c>
      <c r="G9" s="16">
        <f>'[3]17'!G11</f>
        <v>0</v>
      </c>
      <c r="H9" s="17">
        <f t="shared" si="27"/>
        <v>1280</v>
      </c>
      <c r="I9" s="15">
        <f>'[3]17'!J11</f>
        <v>320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150</v>
      </c>
      <c r="N9" s="16">
        <f>'[3]17'!O11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15</v>
      </c>
      <c r="AC9" s="8">
        <f t="shared" si="9"/>
        <v>0</v>
      </c>
      <c r="AD9" s="8">
        <f t="shared" si="10"/>
        <v>47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15</v>
      </c>
      <c r="AJ9" s="8">
        <f t="shared" si="16"/>
        <v>0</v>
      </c>
      <c r="AK9" s="8">
        <f t="shared" si="17"/>
        <v>47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120</v>
      </c>
      <c r="AQ9" s="8">
        <f t="shared" si="3"/>
        <v>0</v>
      </c>
      <c r="AR9" s="8">
        <f t="shared" si="18"/>
        <v>376</v>
      </c>
      <c r="AT9" s="8">
        <v>46.78</v>
      </c>
      <c r="AU9" s="8">
        <v>46.78</v>
      </c>
      <c r="AW9" s="199">
        <v>32</v>
      </c>
      <c r="AX9" s="199">
        <v>0</v>
      </c>
      <c r="AY9" s="199">
        <v>0</v>
      </c>
      <c r="AZ9" s="199">
        <v>0</v>
      </c>
      <c r="BA9" s="199">
        <v>15</v>
      </c>
      <c r="BB9" s="199">
        <v>0</v>
      </c>
      <c r="BC9" s="8">
        <f t="shared" si="19"/>
        <v>47</v>
      </c>
      <c r="BD9" s="199">
        <v>32</v>
      </c>
      <c r="BE9" s="199">
        <v>0</v>
      </c>
      <c r="BF9" s="199">
        <v>0</v>
      </c>
      <c r="BG9" s="199">
        <v>0</v>
      </c>
      <c r="BH9" s="199">
        <v>15</v>
      </c>
      <c r="BI9" s="199">
        <v>0</v>
      </c>
      <c r="BJ9" s="8">
        <f t="shared" si="20"/>
        <v>47</v>
      </c>
      <c r="BL9" s="8">
        <f t="shared" si="21"/>
        <v>46.78</v>
      </c>
      <c r="BM9" s="8">
        <f t="shared" si="22"/>
        <v>46.78</v>
      </c>
      <c r="BN9" s="8">
        <f t="shared" si="23"/>
        <v>47</v>
      </c>
      <c r="BO9" s="8">
        <f t="shared" si="24"/>
        <v>47</v>
      </c>
      <c r="BP9" s="182">
        <f t="shared" si="25"/>
        <v>-0.21999999999999886</v>
      </c>
      <c r="BQ9" s="182">
        <f t="shared" si="26"/>
        <v>-0.21999999999999886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960</v>
      </c>
      <c r="G10" s="16">
        <f>'[3]17'!G12</f>
        <v>0</v>
      </c>
      <c r="H10" s="17">
        <f t="shared" si="27"/>
        <v>1280</v>
      </c>
      <c r="I10" s="15">
        <f>'[3]17'!J12</f>
        <v>320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150</v>
      </c>
      <c r="N10" s="16">
        <f>'[3]17'!O12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15</v>
      </c>
      <c r="AC10" s="8">
        <f t="shared" si="9"/>
        <v>0</v>
      </c>
      <c r="AD10" s="8">
        <f t="shared" si="10"/>
        <v>47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15</v>
      </c>
      <c r="AJ10" s="8">
        <f t="shared" si="16"/>
        <v>0</v>
      </c>
      <c r="AK10" s="8">
        <f t="shared" si="17"/>
        <v>47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120</v>
      </c>
      <c r="AQ10" s="8">
        <f t="shared" si="3"/>
        <v>0</v>
      </c>
      <c r="AR10" s="8">
        <f t="shared" si="18"/>
        <v>376</v>
      </c>
      <c r="AT10" s="8">
        <v>46.78</v>
      </c>
      <c r="AU10" s="8">
        <v>46.78</v>
      </c>
      <c r="AW10" s="199">
        <v>32</v>
      </c>
      <c r="AX10" s="199">
        <v>0</v>
      </c>
      <c r="AY10" s="199">
        <v>0</v>
      </c>
      <c r="AZ10" s="199">
        <v>0</v>
      </c>
      <c r="BA10" s="199">
        <v>15</v>
      </c>
      <c r="BB10" s="199">
        <v>0</v>
      </c>
      <c r="BC10" s="8">
        <f t="shared" si="19"/>
        <v>47</v>
      </c>
      <c r="BD10" s="199">
        <v>32</v>
      </c>
      <c r="BE10" s="199">
        <v>0</v>
      </c>
      <c r="BF10" s="199">
        <v>0</v>
      </c>
      <c r="BG10" s="199">
        <v>0</v>
      </c>
      <c r="BH10" s="199">
        <v>15</v>
      </c>
      <c r="BI10" s="199">
        <v>0</v>
      </c>
      <c r="BJ10" s="8">
        <f t="shared" si="20"/>
        <v>47</v>
      </c>
      <c r="BL10" s="8">
        <f t="shared" si="21"/>
        <v>46.78</v>
      </c>
      <c r="BM10" s="8">
        <f t="shared" si="22"/>
        <v>46.78</v>
      </c>
      <c r="BN10" s="8">
        <f t="shared" si="23"/>
        <v>47</v>
      </c>
      <c r="BO10" s="8">
        <f t="shared" si="24"/>
        <v>47</v>
      </c>
      <c r="BP10" s="182">
        <f t="shared" si="25"/>
        <v>-0.21999999999999886</v>
      </c>
      <c r="BQ10" s="182">
        <f t="shared" si="26"/>
        <v>-0.21999999999999886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960</v>
      </c>
      <c r="G11" s="16">
        <f>'[3]17'!G13</f>
        <v>0</v>
      </c>
      <c r="H11" s="17">
        <f t="shared" si="27"/>
        <v>1280</v>
      </c>
      <c r="I11" s="15">
        <f>'[3]17'!J13</f>
        <v>320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150</v>
      </c>
      <c r="N11" s="16">
        <f>'[3]17'!O13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15</v>
      </c>
      <c r="AC11" s="8">
        <f t="shared" si="9"/>
        <v>0</v>
      </c>
      <c r="AD11" s="8">
        <f t="shared" si="10"/>
        <v>47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15</v>
      </c>
      <c r="AJ11" s="8">
        <f t="shared" si="16"/>
        <v>0</v>
      </c>
      <c r="AK11" s="8">
        <f t="shared" si="17"/>
        <v>47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120</v>
      </c>
      <c r="AQ11" s="8">
        <f t="shared" si="3"/>
        <v>0</v>
      </c>
      <c r="AR11" s="8">
        <f t="shared" si="18"/>
        <v>376</v>
      </c>
      <c r="AT11" s="8">
        <v>46.78</v>
      </c>
      <c r="AU11" s="8">
        <v>46.78</v>
      </c>
      <c r="AW11" s="199">
        <v>32</v>
      </c>
      <c r="AX11" s="199">
        <v>0</v>
      </c>
      <c r="AY11" s="199">
        <v>0</v>
      </c>
      <c r="AZ11" s="199">
        <v>0</v>
      </c>
      <c r="BA11" s="199">
        <v>15</v>
      </c>
      <c r="BB11" s="199">
        <v>0</v>
      </c>
      <c r="BC11" s="8">
        <f t="shared" si="19"/>
        <v>47</v>
      </c>
      <c r="BD11" s="199">
        <v>32</v>
      </c>
      <c r="BE11" s="199">
        <v>0</v>
      </c>
      <c r="BF11" s="199">
        <v>0</v>
      </c>
      <c r="BG11" s="199">
        <v>0</v>
      </c>
      <c r="BH11" s="199">
        <v>15</v>
      </c>
      <c r="BI11" s="199">
        <v>0</v>
      </c>
      <c r="BJ11" s="8">
        <f t="shared" si="20"/>
        <v>47</v>
      </c>
      <c r="BL11" s="8">
        <f t="shared" si="21"/>
        <v>46.78</v>
      </c>
      <c r="BM11" s="8">
        <f t="shared" si="22"/>
        <v>46.78</v>
      </c>
      <c r="BN11" s="8">
        <f t="shared" si="23"/>
        <v>47</v>
      </c>
      <c r="BO11" s="8">
        <f t="shared" si="24"/>
        <v>47</v>
      </c>
      <c r="BP11" s="182">
        <f t="shared" si="25"/>
        <v>-0.21999999999999886</v>
      </c>
      <c r="BQ11" s="182">
        <f t="shared" si="26"/>
        <v>-0.21999999999999886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960</v>
      </c>
      <c r="G12" s="16">
        <f>'[3]17'!G14</f>
        <v>0</v>
      </c>
      <c r="H12" s="17">
        <f t="shared" si="27"/>
        <v>1280</v>
      </c>
      <c r="I12" s="15">
        <f>'[3]17'!J14</f>
        <v>320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150</v>
      </c>
      <c r="N12" s="16">
        <f>'[3]17'!O14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15</v>
      </c>
      <c r="AC12" s="8">
        <f t="shared" si="9"/>
        <v>0</v>
      </c>
      <c r="AD12" s="8">
        <f t="shared" si="10"/>
        <v>47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15</v>
      </c>
      <c r="AJ12" s="8">
        <f t="shared" si="16"/>
        <v>0</v>
      </c>
      <c r="AK12" s="8">
        <f t="shared" si="17"/>
        <v>47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120</v>
      </c>
      <c r="AQ12" s="8">
        <f t="shared" si="3"/>
        <v>0</v>
      </c>
      <c r="AR12" s="8">
        <f t="shared" si="18"/>
        <v>376</v>
      </c>
      <c r="AT12" s="8">
        <v>46.78</v>
      </c>
      <c r="AU12" s="8">
        <v>46.78</v>
      </c>
      <c r="AW12" s="199">
        <v>32</v>
      </c>
      <c r="AX12" s="199">
        <v>0</v>
      </c>
      <c r="AY12" s="199">
        <v>0</v>
      </c>
      <c r="AZ12" s="199">
        <v>0</v>
      </c>
      <c r="BA12" s="199">
        <v>15</v>
      </c>
      <c r="BB12" s="199">
        <v>0</v>
      </c>
      <c r="BC12" s="8">
        <f t="shared" si="19"/>
        <v>47</v>
      </c>
      <c r="BD12" s="199">
        <v>32</v>
      </c>
      <c r="BE12" s="199">
        <v>0</v>
      </c>
      <c r="BF12" s="199">
        <v>0</v>
      </c>
      <c r="BG12" s="199">
        <v>0</v>
      </c>
      <c r="BH12" s="199">
        <v>15</v>
      </c>
      <c r="BI12" s="199">
        <v>0</v>
      </c>
      <c r="BJ12" s="8">
        <f t="shared" si="20"/>
        <v>47</v>
      </c>
      <c r="BL12" s="8">
        <f t="shared" si="21"/>
        <v>46.78</v>
      </c>
      <c r="BM12" s="8">
        <f t="shared" si="22"/>
        <v>46.78</v>
      </c>
      <c r="BN12" s="8">
        <f t="shared" si="23"/>
        <v>47</v>
      </c>
      <c r="BO12" s="8">
        <f t="shared" si="24"/>
        <v>47</v>
      </c>
      <c r="BP12" s="182">
        <f t="shared" si="25"/>
        <v>-0.21999999999999886</v>
      </c>
      <c r="BQ12" s="182">
        <f t="shared" si="26"/>
        <v>-0.21999999999999886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960</v>
      </c>
      <c r="G13" s="16">
        <f>'[3]17'!G15</f>
        <v>0</v>
      </c>
      <c r="H13" s="17">
        <f t="shared" si="27"/>
        <v>1280</v>
      </c>
      <c r="I13" s="15">
        <f>'[3]17'!J15</f>
        <v>320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150</v>
      </c>
      <c r="N13" s="16">
        <f>'[3]17'!O15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12.69</v>
      </c>
      <c r="AC13" s="8">
        <f t="shared" si="9"/>
        <v>0</v>
      </c>
      <c r="AD13" s="8">
        <f t="shared" si="10"/>
        <v>44.69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12.69</v>
      </c>
      <c r="AJ13" s="8">
        <f t="shared" si="16"/>
        <v>0</v>
      </c>
      <c r="AK13" s="8">
        <f t="shared" si="17"/>
        <v>44.69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124.62</v>
      </c>
      <c r="AQ13" s="8">
        <f t="shared" si="3"/>
        <v>0</v>
      </c>
      <c r="AR13" s="8">
        <f t="shared" si="18"/>
        <v>380.62</v>
      </c>
      <c r="AT13" s="8">
        <v>44.19</v>
      </c>
      <c r="AU13" s="8">
        <v>44.19</v>
      </c>
      <c r="AW13" s="199">
        <v>32</v>
      </c>
      <c r="AX13" s="199">
        <v>0</v>
      </c>
      <c r="AY13" s="199">
        <v>0</v>
      </c>
      <c r="AZ13" s="199">
        <v>0</v>
      </c>
      <c r="BA13" s="199">
        <v>12.69</v>
      </c>
      <c r="BB13" s="199">
        <v>0</v>
      </c>
      <c r="BC13" s="8">
        <f t="shared" si="19"/>
        <v>44.69</v>
      </c>
      <c r="BD13" s="199">
        <v>32</v>
      </c>
      <c r="BE13" s="199">
        <v>0</v>
      </c>
      <c r="BF13" s="199">
        <v>0</v>
      </c>
      <c r="BG13" s="199">
        <v>0</v>
      </c>
      <c r="BH13" s="199">
        <v>12.69</v>
      </c>
      <c r="BI13" s="199">
        <v>0</v>
      </c>
      <c r="BJ13" s="8">
        <f t="shared" si="20"/>
        <v>44.69</v>
      </c>
      <c r="BL13" s="8">
        <f t="shared" si="21"/>
        <v>44.19</v>
      </c>
      <c r="BM13" s="8">
        <f t="shared" si="22"/>
        <v>44.19</v>
      </c>
      <c r="BN13" s="8">
        <f t="shared" si="23"/>
        <v>44.69</v>
      </c>
      <c r="BO13" s="8">
        <f t="shared" si="24"/>
        <v>44.69</v>
      </c>
      <c r="BP13" s="182">
        <f t="shared" si="25"/>
        <v>-0.5</v>
      </c>
      <c r="BQ13" s="182">
        <f t="shared" si="26"/>
        <v>-0.5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960</v>
      </c>
      <c r="G14" s="16">
        <f>'[3]17'!G16</f>
        <v>0</v>
      </c>
      <c r="H14" s="17">
        <f t="shared" si="27"/>
        <v>1280</v>
      </c>
      <c r="I14" s="15">
        <f>'[3]17'!J16</f>
        <v>320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150</v>
      </c>
      <c r="N14" s="16">
        <f>'[3]17'!O16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15</v>
      </c>
      <c r="AC14" s="8">
        <f t="shared" si="9"/>
        <v>0</v>
      </c>
      <c r="AD14" s="8">
        <f t="shared" si="10"/>
        <v>47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15</v>
      </c>
      <c r="AJ14" s="8">
        <f t="shared" si="16"/>
        <v>0</v>
      </c>
      <c r="AK14" s="8">
        <f t="shared" si="17"/>
        <v>47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</v>
      </c>
      <c r="AQ14" s="8">
        <f t="shared" si="3"/>
        <v>0</v>
      </c>
      <c r="AR14" s="8">
        <f t="shared" si="18"/>
        <v>376</v>
      </c>
      <c r="AT14" s="8">
        <v>46.78</v>
      </c>
      <c r="AU14" s="8">
        <v>46.78</v>
      </c>
      <c r="AW14" s="199">
        <v>32</v>
      </c>
      <c r="AX14" s="199">
        <v>0</v>
      </c>
      <c r="AY14" s="199">
        <v>0</v>
      </c>
      <c r="AZ14" s="199">
        <v>0</v>
      </c>
      <c r="BA14" s="199">
        <v>15</v>
      </c>
      <c r="BB14" s="199">
        <v>0</v>
      </c>
      <c r="BC14" s="8">
        <f t="shared" si="19"/>
        <v>47</v>
      </c>
      <c r="BD14" s="199">
        <v>32</v>
      </c>
      <c r="BE14" s="199">
        <v>0</v>
      </c>
      <c r="BF14" s="199">
        <v>0</v>
      </c>
      <c r="BG14" s="199">
        <v>0</v>
      </c>
      <c r="BH14" s="199">
        <v>15</v>
      </c>
      <c r="BI14" s="199">
        <v>0</v>
      </c>
      <c r="BJ14" s="8">
        <f t="shared" si="20"/>
        <v>47</v>
      </c>
      <c r="BL14" s="8">
        <f t="shared" si="21"/>
        <v>46.78</v>
      </c>
      <c r="BM14" s="8">
        <f t="shared" si="22"/>
        <v>46.78</v>
      </c>
      <c r="BN14" s="8">
        <f t="shared" si="23"/>
        <v>47</v>
      </c>
      <c r="BO14" s="8">
        <f t="shared" si="24"/>
        <v>47</v>
      </c>
      <c r="BP14" s="182">
        <f t="shared" si="25"/>
        <v>-0.21999999999999886</v>
      </c>
      <c r="BQ14" s="182">
        <f t="shared" si="26"/>
        <v>-0.21999999999999886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960</v>
      </c>
      <c r="G15" s="16">
        <f>'[3]17'!G17</f>
        <v>0</v>
      </c>
      <c r="H15" s="17">
        <f t="shared" si="27"/>
        <v>1280</v>
      </c>
      <c r="I15" s="15">
        <f>'[3]17'!J17</f>
        <v>320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150</v>
      </c>
      <c r="N15" s="16">
        <f>'[3]17'!O17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15</v>
      </c>
      <c r="AC15" s="8">
        <f t="shared" si="9"/>
        <v>0</v>
      </c>
      <c r="AD15" s="8">
        <f t="shared" si="10"/>
        <v>47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15</v>
      </c>
      <c r="AJ15" s="8">
        <f t="shared" si="16"/>
        <v>0</v>
      </c>
      <c r="AK15" s="8">
        <f t="shared" si="17"/>
        <v>47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120</v>
      </c>
      <c r="AQ15" s="8">
        <f t="shared" si="3"/>
        <v>0</v>
      </c>
      <c r="AR15" s="8">
        <f t="shared" si="18"/>
        <v>376</v>
      </c>
      <c r="AT15" s="8">
        <v>47</v>
      </c>
      <c r="AU15" s="8">
        <v>47</v>
      </c>
      <c r="AW15" s="199">
        <v>32</v>
      </c>
      <c r="AX15" s="199">
        <v>0</v>
      </c>
      <c r="AY15" s="199">
        <v>0</v>
      </c>
      <c r="AZ15" s="199">
        <v>0</v>
      </c>
      <c r="BA15" s="199">
        <v>15</v>
      </c>
      <c r="BB15" s="199">
        <v>0</v>
      </c>
      <c r="BC15" s="8">
        <f t="shared" si="19"/>
        <v>47</v>
      </c>
      <c r="BD15" s="199">
        <v>32</v>
      </c>
      <c r="BE15" s="199">
        <v>0</v>
      </c>
      <c r="BF15" s="199">
        <v>0</v>
      </c>
      <c r="BG15" s="199">
        <v>0</v>
      </c>
      <c r="BH15" s="199">
        <v>15</v>
      </c>
      <c r="BI15" s="199">
        <v>0</v>
      </c>
      <c r="BJ15" s="8">
        <f t="shared" si="20"/>
        <v>47</v>
      </c>
      <c r="BL15" s="8">
        <f t="shared" si="21"/>
        <v>47</v>
      </c>
      <c r="BM15" s="8">
        <f t="shared" si="22"/>
        <v>47</v>
      </c>
      <c r="BN15" s="8">
        <f t="shared" si="23"/>
        <v>47</v>
      </c>
      <c r="BO15" s="8">
        <f t="shared" si="24"/>
        <v>47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960</v>
      </c>
      <c r="G16" s="16">
        <f>'[3]17'!G18</f>
        <v>0</v>
      </c>
      <c r="H16" s="17">
        <f t="shared" si="27"/>
        <v>1280</v>
      </c>
      <c r="I16" s="15">
        <f>'[3]17'!J18</f>
        <v>320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150</v>
      </c>
      <c r="N16" s="16">
        <f>'[3]17'!O18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15</v>
      </c>
      <c r="AC16" s="8">
        <f t="shared" si="9"/>
        <v>0</v>
      </c>
      <c r="AD16" s="8">
        <f t="shared" si="10"/>
        <v>47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15</v>
      </c>
      <c r="AJ16" s="8">
        <f t="shared" si="16"/>
        <v>0</v>
      </c>
      <c r="AK16" s="8">
        <f t="shared" si="17"/>
        <v>47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</v>
      </c>
      <c r="AQ16" s="8">
        <f t="shared" si="3"/>
        <v>0</v>
      </c>
      <c r="AR16" s="8">
        <f t="shared" si="18"/>
        <v>376</v>
      </c>
      <c r="AT16" s="8">
        <v>47</v>
      </c>
      <c r="AU16" s="8">
        <v>47</v>
      </c>
      <c r="AW16" s="199">
        <v>32</v>
      </c>
      <c r="AX16" s="199">
        <v>0</v>
      </c>
      <c r="AY16" s="199">
        <v>0</v>
      </c>
      <c r="AZ16" s="199">
        <v>0</v>
      </c>
      <c r="BA16" s="199">
        <v>15</v>
      </c>
      <c r="BB16" s="199">
        <v>0</v>
      </c>
      <c r="BC16" s="8">
        <f t="shared" si="19"/>
        <v>47</v>
      </c>
      <c r="BD16" s="199">
        <v>32</v>
      </c>
      <c r="BE16" s="199">
        <v>0</v>
      </c>
      <c r="BF16" s="199">
        <v>0</v>
      </c>
      <c r="BG16" s="199">
        <v>0</v>
      </c>
      <c r="BH16" s="199">
        <v>15</v>
      </c>
      <c r="BI16" s="199">
        <v>0</v>
      </c>
      <c r="BJ16" s="8">
        <f t="shared" si="20"/>
        <v>47</v>
      </c>
      <c r="BL16" s="8">
        <f t="shared" si="21"/>
        <v>47</v>
      </c>
      <c r="BM16" s="8">
        <f t="shared" si="22"/>
        <v>47</v>
      </c>
      <c r="BN16" s="8">
        <f t="shared" si="23"/>
        <v>47</v>
      </c>
      <c r="BO16" s="8">
        <f t="shared" si="24"/>
        <v>47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960</v>
      </c>
      <c r="G17" s="16">
        <f>'[3]17'!G19</f>
        <v>0</v>
      </c>
      <c r="H17" s="17">
        <f t="shared" si="27"/>
        <v>1280</v>
      </c>
      <c r="I17" s="15">
        <f>'[3]17'!J19</f>
        <v>320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150</v>
      </c>
      <c r="N17" s="16">
        <f>'[3]17'!O19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15</v>
      </c>
      <c r="AC17" s="8">
        <f t="shared" si="9"/>
        <v>0</v>
      </c>
      <c r="AD17" s="8">
        <f t="shared" si="10"/>
        <v>47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15</v>
      </c>
      <c r="AJ17" s="8">
        <f t="shared" si="16"/>
        <v>0</v>
      </c>
      <c r="AK17" s="8">
        <f t="shared" si="17"/>
        <v>47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</v>
      </c>
      <c r="AQ17" s="8">
        <f t="shared" si="3"/>
        <v>0</v>
      </c>
      <c r="AR17" s="8">
        <f t="shared" si="18"/>
        <v>376</v>
      </c>
      <c r="AT17" s="8">
        <v>47</v>
      </c>
      <c r="AU17" s="8">
        <v>47</v>
      </c>
      <c r="AW17" s="199">
        <v>32</v>
      </c>
      <c r="AX17" s="199">
        <v>0</v>
      </c>
      <c r="AY17" s="199">
        <v>0</v>
      </c>
      <c r="AZ17" s="199">
        <v>0</v>
      </c>
      <c r="BA17" s="199">
        <v>15</v>
      </c>
      <c r="BB17" s="199">
        <v>0</v>
      </c>
      <c r="BC17" s="8">
        <f t="shared" si="19"/>
        <v>47</v>
      </c>
      <c r="BD17" s="199">
        <v>32</v>
      </c>
      <c r="BE17" s="199">
        <v>0</v>
      </c>
      <c r="BF17" s="199">
        <v>0</v>
      </c>
      <c r="BG17" s="199">
        <v>0</v>
      </c>
      <c r="BH17" s="199">
        <v>15</v>
      </c>
      <c r="BI17" s="199">
        <v>0</v>
      </c>
      <c r="BJ17" s="8">
        <f t="shared" si="20"/>
        <v>47</v>
      </c>
      <c r="BL17" s="8">
        <f t="shared" si="21"/>
        <v>47</v>
      </c>
      <c r="BM17" s="8">
        <f t="shared" si="22"/>
        <v>47</v>
      </c>
      <c r="BN17" s="8">
        <f t="shared" si="23"/>
        <v>47</v>
      </c>
      <c r="BO17" s="8">
        <f t="shared" si="24"/>
        <v>47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960</v>
      </c>
      <c r="G18" s="16">
        <f>'[3]17'!G20</f>
        <v>0</v>
      </c>
      <c r="H18" s="17">
        <f t="shared" si="27"/>
        <v>1280</v>
      </c>
      <c r="I18" s="15">
        <f>'[3]17'!J20</f>
        <v>320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150</v>
      </c>
      <c r="N18" s="16">
        <f>'[3]17'!O20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15</v>
      </c>
      <c r="AC18" s="8">
        <f t="shared" si="9"/>
        <v>0</v>
      </c>
      <c r="AD18" s="8">
        <f t="shared" si="10"/>
        <v>47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15</v>
      </c>
      <c r="AJ18" s="8">
        <f t="shared" si="16"/>
        <v>0</v>
      </c>
      <c r="AK18" s="8">
        <f t="shared" si="17"/>
        <v>47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120</v>
      </c>
      <c r="AQ18" s="8">
        <f t="shared" si="3"/>
        <v>0</v>
      </c>
      <c r="AR18" s="8">
        <f t="shared" si="18"/>
        <v>376</v>
      </c>
      <c r="AT18" s="8">
        <v>47</v>
      </c>
      <c r="AU18" s="8">
        <v>47</v>
      </c>
      <c r="AW18" s="199">
        <v>32</v>
      </c>
      <c r="AX18" s="199">
        <v>0</v>
      </c>
      <c r="AY18" s="199">
        <v>0</v>
      </c>
      <c r="AZ18" s="199">
        <v>0</v>
      </c>
      <c r="BA18" s="199">
        <v>15</v>
      </c>
      <c r="BB18" s="199">
        <v>0</v>
      </c>
      <c r="BC18" s="8">
        <f t="shared" si="19"/>
        <v>47</v>
      </c>
      <c r="BD18" s="199">
        <v>32</v>
      </c>
      <c r="BE18" s="199">
        <v>0</v>
      </c>
      <c r="BF18" s="199">
        <v>0</v>
      </c>
      <c r="BG18" s="199">
        <v>0</v>
      </c>
      <c r="BH18" s="199">
        <v>15</v>
      </c>
      <c r="BI18" s="199">
        <v>0</v>
      </c>
      <c r="BJ18" s="8">
        <f t="shared" si="20"/>
        <v>47</v>
      </c>
      <c r="BL18" s="8">
        <f t="shared" si="21"/>
        <v>47</v>
      </c>
      <c r="BM18" s="8">
        <f t="shared" si="22"/>
        <v>47</v>
      </c>
      <c r="BN18" s="8">
        <f t="shared" si="23"/>
        <v>47</v>
      </c>
      <c r="BO18" s="8">
        <f t="shared" si="24"/>
        <v>47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960</v>
      </c>
      <c r="G19" s="16">
        <f>'[3]17'!G21</f>
        <v>0</v>
      </c>
      <c r="H19" s="17">
        <f t="shared" si="27"/>
        <v>1280</v>
      </c>
      <c r="I19" s="15">
        <f>'[3]17'!J21</f>
        <v>320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150</v>
      </c>
      <c r="N19" s="16">
        <f>'[3]17'!O21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13.12</v>
      </c>
      <c r="AC19" s="8">
        <f t="shared" si="9"/>
        <v>0</v>
      </c>
      <c r="AD19" s="8">
        <f t="shared" si="10"/>
        <v>45.12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13.12</v>
      </c>
      <c r="AJ19" s="8">
        <f t="shared" si="16"/>
        <v>0</v>
      </c>
      <c r="AK19" s="8">
        <f t="shared" si="17"/>
        <v>45.12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123.75999999999999</v>
      </c>
      <c r="AQ19" s="8">
        <f t="shared" si="31"/>
        <v>0</v>
      </c>
      <c r="AR19" s="8">
        <f t="shared" si="18"/>
        <v>379.76</v>
      </c>
      <c r="AT19" s="8">
        <v>45.12</v>
      </c>
      <c r="AU19" s="8">
        <v>45.12</v>
      </c>
      <c r="AW19" s="199">
        <v>32</v>
      </c>
      <c r="AX19" s="199">
        <v>0</v>
      </c>
      <c r="AY19" s="199">
        <v>0</v>
      </c>
      <c r="AZ19" s="199">
        <v>0</v>
      </c>
      <c r="BA19" s="199">
        <v>13.12</v>
      </c>
      <c r="BB19" s="199">
        <v>0</v>
      </c>
      <c r="BC19" s="8">
        <f t="shared" si="19"/>
        <v>45.12</v>
      </c>
      <c r="BD19" s="199">
        <v>32</v>
      </c>
      <c r="BE19" s="199">
        <v>0</v>
      </c>
      <c r="BF19" s="199">
        <v>0</v>
      </c>
      <c r="BG19" s="199">
        <v>0</v>
      </c>
      <c r="BH19" s="199">
        <v>13.12</v>
      </c>
      <c r="BI19" s="199">
        <v>0</v>
      </c>
      <c r="BJ19" s="8">
        <f t="shared" si="20"/>
        <v>45.12</v>
      </c>
      <c r="BL19" s="8">
        <f t="shared" si="21"/>
        <v>45.12</v>
      </c>
      <c r="BM19" s="8">
        <f t="shared" si="22"/>
        <v>45.12</v>
      </c>
      <c r="BN19" s="8">
        <f t="shared" si="23"/>
        <v>45.12</v>
      </c>
      <c r="BO19" s="8">
        <f t="shared" si="24"/>
        <v>45.12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960</v>
      </c>
      <c r="G20" s="16">
        <f>'[3]17'!G22</f>
        <v>0</v>
      </c>
      <c r="H20" s="17">
        <f t="shared" si="27"/>
        <v>1280</v>
      </c>
      <c r="I20" s="15">
        <f>'[3]17'!J22</f>
        <v>320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150</v>
      </c>
      <c r="N20" s="16">
        <f>'[3]17'!O22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15</v>
      </c>
      <c r="AC20" s="8">
        <f t="shared" si="9"/>
        <v>0</v>
      </c>
      <c r="AD20" s="8">
        <f t="shared" si="10"/>
        <v>47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15</v>
      </c>
      <c r="AJ20" s="8">
        <f t="shared" si="16"/>
        <v>0</v>
      </c>
      <c r="AK20" s="8">
        <f t="shared" si="17"/>
        <v>47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120</v>
      </c>
      <c r="AQ20" s="8">
        <f t="shared" si="31"/>
        <v>0</v>
      </c>
      <c r="AR20" s="8">
        <f t="shared" si="18"/>
        <v>376</v>
      </c>
      <c r="AT20" s="8">
        <v>47</v>
      </c>
      <c r="AU20" s="8">
        <v>47</v>
      </c>
      <c r="AW20" s="199">
        <v>32</v>
      </c>
      <c r="AX20" s="199">
        <v>0</v>
      </c>
      <c r="AY20" s="199">
        <v>0</v>
      </c>
      <c r="AZ20" s="199">
        <v>0</v>
      </c>
      <c r="BA20" s="199">
        <v>15</v>
      </c>
      <c r="BB20" s="199">
        <v>0</v>
      </c>
      <c r="BC20" s="8">
        <f t="shared" si="19"/>
        <v>47</v>
      </c>
      <c r="BD20" s="199">
        <v>32</v>
      </c>
      <c r="BE20" s="199">
        <v>0</v>
      </c>
      <c r="BF20" s="199">
        <v>0</v>
      </c>
      <c r="BG20" s="199">
        <v>0</v>
      </c>
      <c r="BH20" s="199">
        <v>15</v>
      </c>
      <c r="BI20" s="199">
        <v>0</v>
      </c>
      <c r="BJ20" s="8">
        <f t="shared" si="20"/>
        <v>47</v>
      </c>
      <c r="BL20" s="8">
        <f t="shared" si="21"/>
        <v>47</v>
      </c>
      <c r="BM20" s="8">
        <f t="shared" si="22"/>
        <v>47</v>
      </c>
      <c r="BN20" s="8">
        <f t="shared" si="23"/>
        <v>47</v>
      </c>
      <c r="BO20" s="8">
        <f t="shared" si="24"/>
        <v>47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960</v>
      </c>
      <c r="G21" s="16">
        <f>'[3]17'!G23</f>
        <v>0</v>
      </c>
      <c r="H21" s="17">
        <f t="shared" si="27"/>
        <v>1280</v>
      </c>
      <c r="I21" s="15">
        <f>'[3]17'!J23</f>
        <v>320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150</v>
      </c>
      <c r="N21" s="16">
        <f>'[3]17'!O23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15</v>
      </c>
      <c r="AC21" s="8">
        <f t="shared" si="9"/>
        <v>0</v>
      </c>
      <c r="AD21" s="8">
        <f t="shared" si="10"/>
        <v>47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15</v>
      </c>
      <c r="AJ21" s="8">
        <f t="shared" si="16"/>
        <v>0</v>
      </c>
      <c r="AK21" s="8">
        <f t="shared" si="17"/>
        <v>47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120</v>
      </c>
      <c r="AQ21" s="8">
        <f t="shared" si="31"/>
        <v>0</v>
      </c>
      <c r="AR21" s="8">
        <f t="shared" si="18"/>
        <v>376</v>
      </c>
      <c r="AT21" s="8">
        <v>47</v>
      </c>
      <c r="AU21" s="8">
        <v>47</v>
      </c>
      <c r="AW21" s="199">
        <v>32</v>
      </c>
      <c r="AX21" s="199">
        <v>0</v>
      </c>
      <c r="AY21" s="199">
        <v>0</v>
      </c>
      <c r="AZ21" s="199">
        <v>0</v>
      </c>
      <c r="BA21" s="199">
        <v>15</v>
      </c>
      <c r="BB21" s="199">
        <v>0</v>
      </c>
      <c r="BC21" s="8">
        <f t="shared" si="19"/>
        <v>47</v>
      </c>
      <c r="BD21" s="199">
        <v>32</v>
      </c>
      <c r="BE21" s="199">
        <v>0</v>
      </c>
      <c r="BF21" s="199">
        <v>0</v>
      </c>
      <c r="BG21" s="199">
        <v>0</v>
      </c>
      <c r="BH21" s="199">
        <v>15</v>
      </c>
      <c r="BI21" s="199">
        <v>0</v>
      </c>
      <c r="BJ21" s="8">
        <f t="shared" si="20"/>
        <v>47</v>
      </c>
      <c r="BL21" s="8">
        <f t="shared" si="21"/>
        <v>47</v>
      </c>
      <c r="BM21" s="8">
        <f t="shared" si="22"/>
        <v>47</v>
      </c>
      <c r="BN21" s="8">
        <f t="shared" si="23"/>
        <v>47</v>
      </c>
      <c r="BO21" s="8">
        <f t="shared" si="24"/>
        <v>47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960</v>
      </c>
      <c r="G22" s="16">
        <f>'[3]17'!G24</f>
        <v>0</v>
      </c>
      <c r="H22" s="17">
        <f t="shared" si="27"/>
        <v>1280</v>
      </c>
      <c r="I22" s="15">
        <f>'[3]17'!J24</f>
        <v>320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150</v>
      </c>
      <c r="N22" s="16">
        <f>'[3]17'!O24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15</v>
      </c>
      <c r="AC22" s="8">
        <f t="shared" si="9"/>
        <v>0</v>
      </c>
      <c r="AD22" s="8">
        <f t="shared" si="10"/>
        <v>47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15</v>
      </c>
      <c r="AJ22" s="8">
        <f t="shared" si="16"/>
        <v>0</v>
      </c>
      <c r="AK22" s="8">
        <f t="shared" si="17"/>
        <v>47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</v>
      </c>
      <c r="AQ22" s="8">
        <f t="shared" si="31"/>
        <v>0</v>
      </c>
      <c r="AR22" s="8">
        <f t="shared" si="18"/>
        <v>376</v>
      </c>
      <c r="AT22" s="8">
        <v>47</v>
      </c>
      <c r="AU22" s="8">
        <v>47</v>
      </c>
      <c r="AW22" s="199">
        <v>32</v>
      </c>
      <c r="AX22" s="199">
        <v>0</v>
      </c>
      <c r="AY22" s="199">
        <v>0</v>
      </c>
      <c r="AZ22" s="199">
        <v>0</v>
      </c>
      <c r="BA22" s="199">
        <v>15</v>
      </c>
      <c r="BB22" s="199">
        <v>0</v>
      </c>
      <c r="BC22" s="8">
        <f t="shared" si="19"/>
        <v>47</v>
      </c>
      <c r="BD22" s="199">
        <v>32</v>
      </c>
      <c r="BE22" s="199">
        <v>0</v>
      </c>
      <c r="BF22" s="199">
        <v>0</v>
      </c>
      <c r="BG22" s="199">
        <v>0</v>
      </c>
      <c r="BH22" s="199">
        <v>15</v>
      </c>
      <c r="BI22" s="199">
        <v>0</v>
      </c>
      <c r="BJ22" s="8">
        <f t="shared" si="20"/>
        <v>47</v>
      </c>
      <c r="BL22" s="8">
        <f t="shared" si="21"/>
        <v>47</v>
      </c>
      <c r="BM22" s="8">
        <f t="shared" si="22"/>
        <v>47</v>
      </c>
      <c r="BN22" s="8">
        <f t="shared" si="23"/>
        <v>47</v>
      </c>
      <c r="BO22" s="8">
        <f t="shared" si="24"/>
        <v>47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960</v>
      </c>
      <c r="G23" s="16">
        <f>'[3]17'!G25</f>
        <v>0</v>
      </c>
      <c r="H23" s="17">
        <f t="shared" si="27"/>
        <v>1280</v>
      </c>
      <c r="I23" s="15">
        <f>'[3]17'!J25</f>
        <v>320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150</v>
      </c>
      <c r="N23" s="16">
        <f>'[3]17'!O25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15</v>
      </c>
      <c r="AC23" s="8">
        <f t="shared" si="9"/>
        <v>0</v>
      </c>
      <c r="AD23" s="8">
        <f t="shared" si="10"/>
        <v>47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15</v>
      </c>
      <c r="AJ23" s="8">
        <f t="shared" si="16"/>
        <v>0</v>
      </c>
      <c r="AK23" s="8">
        <f t="shared" si="17"/>
        <v>47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</v>
      </c>
      <c r="AQ23" s="8">
        <f t="shared" si="31"/>
        <v>0</v>
      </c>
      <c r="AR23" s="8">
        <f t="shared" si="18"/>
        <v>376</v>
      </c>
      <c r="AT23" s="8">
        <v>47</v>
      </c>
      <c r="AU23" s="8">
        <v>47</v>
      </c>
      <c r="AW23" s="199">
        <v>32</v>
      </c>
      <c r="AX23" s="199">
        <v>0</v>
      </c>
      <c r="AY23" s="199">
        <v>0</v>
      </c>
      <c r="AZ23" s="199">
        <v>0</v>
      </c>
      <c r="BA23" s="199">
        <v>15</v>
      </c>
      <c r="BB23" s="199">
        <v>0</v>
      </c>
      <c r="BC23" s="8">
        <f t="shared" si="19"/>
        <v>47</v>
      </c>
      <c r="BD23" s="199">
        <v>32</v>
      </c>
      <c r="BE23" s="199">
        <v>0</v>
      </c>
      <c r="BF23" s="199">
        <v>0</v>
      </c>
      <c r="BG23" s="199">
        <v>0</v>
      </c>
      <c r="BH23" s="199">
        <v>15</v>
      </c>
      <c r="BI23" s="199">
        <v>0</v>
      </c>
      <c r="BJ23" s="8">
        <f t="shared" si="20"/>
        <v>47</v>
      </c>
      <c r="BL23" s="8">
        <f t="shared" si="21"/>
        <v>47</v>
      </c>
      <c r="BM23" s="8">
        <f t="shared" si="22"/>
        <v>47</v>
      </c>
      <c r="BN23" s="8">
        <f t="shared" si="23"/>
        <v>47</v>
      </c>
      <c r="BO23" s="8">
        <f t="shared" si="24"/>
        <v>47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960</v>
      </c>
      <c r="G24" s="16">
        <f>'[3]17'!G26</f>
        <v>0</v>
      </c>
      <c r="H24" s="17">
        <f t="shared" si="27"/>
        <v>1280</v>
      </c>
      <c r="I24" s="15">
        <f>'[3]17'!J26</f>
        <v>320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150</v>
      </c>
      <c r="N24" s="16">
        <f>'[3]17'!O26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15</v>
      </c>
      <c r="AC24" s="8">
        <f t="shared" si="9"/>
        <v>0</v>
      </c>
      <c r="AD24" s="8">
        <f t="shared" si="10"/>
        <v>47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15</v>
      </c>
      <c r="AJ24" s="8">
        <f t="shared" si="16"/>
        <v>0</v>
      </c>
      <c r="AK24" s="8">
        <f t="shared" si="17"/>
        <v>47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</v>
      </c>
      <c r="AQ24" s="8">
        <f t="shared" si="31"/>
        <v>0</v>
      </c>
      <c r="AR24" s="8">
        <f t="shared" si="18"/>
        <v>376</v>
      </c>
      <c r="AT24" s="8">
        <v>47</v>
      </c>
      <c r="AU24" s="8">
        <v>47</v>
      </c>
      <c r="AW24" s="199">
        <v>32</v>
      </c>
      <c r="AX24" s="199">
        <v>0</v>
      </c>
      <c r="AY24" s="199">
        <v>0</v>
      </c>
      <c r="AZ24" s="199">
        <v>0</v>
      </c>
      <c r="BA24" s="199">
        <v>15</v>
      </c>
      <c r="BB24" s="199">
        <v>0</v>
      </c>
      <c r="BC24" s="8">
        <f t="shared" si="19"/>
        <v>47</v>
      </c>
      <c r="BD24" s="199">
        <v>32</v>
      </c>
      <c r="BE24" s="199">
        <v>0</v>
      </c>
      <c r="BF24" s="199">
        <v>0</v>
      </c>
      <c r="BG24" s="199">
        <v>0</v>
      </c>
      <c r="BH24" s="199">
        <v>15</v>
      </c>
      <c r="BI24" s="199">
        <v>0</v>
      </c>
      <c r="BJ24" s="8">
        <f t="shared" si="20"/>
        <v>47</v>
      </c>
      <c r="BL24" s="8">
        <f t="shared" si="21"/>
        <v>47</v>
      </c>
      <c r="BM24" s="8">
        <f t="shared" si="22"/>
        <v>47</v>
      </c>
      <c r="BN24" s="8">
        <f t="shared" si="23"/>
        <v>47</v>
      </c>
      <c r="BO24" s="8">
        <f t="shared" si="24"/>
        <v>47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960</v>
      </c>
      <c r="G25" s="16">
        <f>'[3]17'!G27</f>
        <v>0</v>
      </c>
      <c r="H25" s="17">
        <f t="shared" si="27"/>
        <v>1280</v>
      </c>
      <c r="I25" s="15">
        <f>'[3]17'!J27</f>
        <v>320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150</v>
      </c>
      <c r="N25" s="16">
        <f>'[3]17'!O27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12.69</v>
      </c>
      <c r="AC25" s="8">
        <f t="shared" si="9"/>
        <v>0</v>
      </c>
      <c r="AD25" s="8">
        <f t="shared" si="10"/>
        <v>44.69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12.69</v>
      </c>
      <c r="AJ25" s="8">
        <f t="shared" si="16"/>
        <v>0</v>
      </c>
      <c r="AK25" s="8">
        <f t="shared" si="17"/>
        <v>44.69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124.62</v>
      </c>
      <c r="AQ25" s="8">
        <f t="shared" si="31"/>
        <v>0</v>
      </c>
      <c r="AR25" s="8">
        <f t="shared" si="18"/>
        <v>380.62</v>
      </c>
      <c r="AT25" s="8">
        <v>44.69</v>
      </c>
      <c r="AU25" s="8">
        <v>44.69</v>
      </c>
      <c r="AW25" s="199">
        <v>32</v>
      </c>
      <c r="AX25" s="199">
        <v>0</v>
      </c>
      <c r="AY25" s="199">
        <v>0</v>
      </c>
      <c r="AZ25" s="199">
        <v>0</v>
      </c>
      <c r="BA25" s="199">
        <v>12.69</v>
      </c>
      <c r="BB25" s="199">
        <v>0</v>
      </c>
      <c r="BC25" s="8">
        <f t="shared" si="19"/>
        <v>44.69</v>
      </c>
      <c r="BD25" s="199">
        <v>32</v>
      </c>
      <c r="BE25" s="199">
        <v>0</v>
      </c>
      <c r="BF25" s="199">
        <v>0</v>
      </c>
      <c r="BG25" s="199">
        <v>0</v>
      </c>
      <c r="BH25" s="199">
        <v>12.69</v>
      </c>
      <c r="BI25" s="199">
        <v>0</v>
      </c>
      <c r="BJ25" s="8">
        <f t="shared" si="20"/>
        <v>44.69</v>
      </c>
      <c r="BL25" s="8">
        <f t="shared" si="21"/>
        <v>44.69</v>
      </c>
      <c r="BM25" s="8">
        <f t="shared" si="22"/>
        <v>44.69</v>
      </c>
      <c r="BN25" s="8">
        <f t="shared" si="23"/>
        <v>44.69</v>
      </c>
      <c r="BO25" s="8">
        <f t="shared" si="24"/>
        <v>44.69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960</v>
      </c>
      <c r="G26" s="16">
        <f>'[3]17'!G28</f>
        <v>0</v>
      </c>
      <c r="H26" s="17">
        <f t="shared" si="27"/>
        <v>1280</v>
      </c>
      <c r="I26" s="15">
        <f>'[3]17'!J28</f>
        <v>320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150</v>
      </c>
      <c r="N26" s="16">
        <f>'[3]17'!O28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15</v>
      </c>
      <c r="AC26" s="8">
        <f t="shared" si="9"/>
        <v>0</v>
      </c>
      <c r="AD26" s="8">
        <f t="shared" si="10"/>
        <v>47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15</v>
      </c>
      <c r="AJ26" s="8">
        <f t="shared" si="16"/>
        <v>0</v>
      </c>
      <c r="AK26" s="8">
        <f t="shared" si="17"/>
        <v>47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</v>
      </c>
      <c r="AQ26" s="8">
        <f t="shared" si="31"/>
        <v>0</v>
      </c>
      <c r="AR26" s="8">
        <f t="shared" si="18"/>
        <v>376</v>
      </c>
      <c r="AT26" s="8">
        <v>47</v>
      </c>
      <c r="AU26" s="8">
        <v>47</v>
      </c>
      <c r="AW26" s="199">
        <v>32</v>
      </c>
      <c r="AX26" s="199">
        <v>0</v>
      </c>
      <c r="AY26" s="199">
        <v>0</v>
      </c>
      <c r="AZ26" s="199">
        <v>0</v>
      </c>
      <c r="BA26" s="199">
        <v>15</v>
      </c>
      <c r="BB26" s="199">
        <v>0</v>
      </c>
      <c r="BC26" s="8">
        <f t="shared" si="19"/>
        <v>47</v>
      </c>
      <c r="BD26" s="199">
        <v>32</v>
      </c>
      <c r="BE26" s="199">
        <v>0</v>
      </c>
      <c r="BF26" s="199">
        <v>0</v>
      </c>
      <c r="BG26" s="199">
        <v>0</v>
      </c>
      <c r="BH26" s="199">
        <v>15</v>
      </c>
      <c r="BI26" s="199">
        <v>0</v>
      </c>
      <c r="BJ26" s="8">
        <f t="shared" si="20"/>
        <v>47</v>
      </c>
      <c r="BL26" s="8">
        <f t="shared" si="21"/>
        <v>47</v>
      </c>
      <c r="BM26" s="8">
        <f t="shared" si="22"/>
        <v>47</v>
      </c>
      <c r="BN26" s="8">
        <f t="shared" si="23"/>
        <v>47</v>
      </c>
      <c r="BO26" s="8">
        <f t="shared" si="24"/>
        <v>47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960</v>
      </c>
      <c r="G27" s="16">
        <f>'[3]17'!G29</f>
        <v>0</v>
      </c>
      <c r="H27" s="17">
        <f t="shared" si="27"/>
        <v>1280</v>
      </c>
      <c r="I27" s="15">
        <f>'[3]17'!J29</f>
        <v>320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150</v>
      </c>
      <c r="N27" s="16">
        <f>'[3]17'!O29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15</v>
      </c>
      <c r="AC27" s="8">
        <f t="shared" si="9"/>
        <v>0</v>
      </c>
      <c r="AD27" s="8">
        <f t="shared" si="10"/>
        <v>47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15</v>
      </c>
      <c r="AJ27" s="8">
        <f t="shared" si="16"/>
        <v>0</v>
      </c>
      <c r="AK27" s="8">
        <f t="shared" si="17"/>
        <v>47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</v>
      </c>
      <c r="AQ27" s="8">
        <f t="shared" si="31"/>
        <v>0</v>
      </c>
      <c r="AR27" s="8">
        <f t="shared" si="18"/>
        <v>376</v>
      </c>
      <c r="AT27" s="8">
        <v>47</v>
      </c>
      <c r="AU27" s="8">
        <v>47</v>
      </c>
      <c r="AW27" s="199">
        <v>32</v>
      </c>
      <c r="AX27" s="199">
        <v>0</v>
      </c>
      <c r="AY27" s="199">
        <v>0</v>
      </c>
      <c r="AZ27" s="199">
        <v>0</v>
      </c>
      <c r="BA27" s="199">
        <v>15</v>
      </c>
      <c r="BB27" s="199">
        <v>0</v>
      </c>
      <c r="BC27" s="8">
        <f t="shared" si="19"/>
        <v>47</v>
      </c>
      <c r="BD27" s="199">
        <v>32</v>
      </c>
      <c r="BE27" s="199">
        <v>0</v>
      </c>
      <c r="BF27" s="199">
        <v>0</v>
      </c>
      <c r="BG27" s="199">
        <v>0</v>
      </c>
      <c r="BH27" s="199">
        <v>15</v>
      </c>
      <c r="BI27" s="199">
        <v>0</v>
      </c>
      <c r="BJ27" s="8">
        <f t="shared" si="20"/>
        <v>47</v>
      </c>
      <c r="BL27" s="8">
        <f t="shared" si="21"/>
        <v>47</v>
      </c>
      <c r="BM27" s="8">
        <f t="shared" si="22"/>
        <v>47</v>
      </c>
      <c r="BN27" s="8">
        <f t="shared" si="23"/>
        <v>47</v>
      </c>
      <c r="BO27" s="8">
        <f t="shared" si="24"/>
        <v>47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960</v>
      </c>
      <c r="G28" s="16">
        <f>'[3]17'!G30</f>
        <v>0</v>
      </c>
      <c r="H28" s="17">
        <f t="shared" si="27"/>
        <v>1280</v>
      </c>
      <c r="I28" s="15">
        <f>'[3]17'!J30</f>
        <v>320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150</v>
      </c>
      <c r="N28" s="16">
        <f>'[3]17'!O30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15</v>
      </c>
      <c r="AC28" s="8">
        <f t="shared" si="9"/>
        <v>0</v>
      </c>
      <c r="AD28" s="8">
        <f t="shared" si="10"/>
        <v>47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15</v>
      </c>
      <c r="AJ28" s="8">
        <f t="shared" si="16"/>
        <v>0</v>
      </c>
      <c r="AK28" s="8">
        <f t="shared" si="17"/>
        <v>47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</v>
      </c>
      <c r="AQ28" s="8">
        <f t="shared" si="31"/>
        <v>0</v>
      </c>
      <c r="AR28" s="8">
        <f t="shared" si="18"/>
        <v>376</v>
      </c>
      <c r="AT28" s="8">
        <v>47</v>
      </c>
      <c r="AU28" s="8">
        <v>47</v>
      </c>
      <c r="AW28" s="199">
        <v>32</v>
      </c>
      <c r="AX28" s="199">
        <v>0</v>
      </c>
      <c r="AY28" s="199">
        <v>0</v>
      </c>
      <c r="AZ28" s="199">
        <v>0</v>
      </c>
      <c r="BA28" s="199">
        <v>15</v>
      </c>
      <c r="BB28" s="199">
        <v>0</v>
      </c>
      <c r="BC28" s="8">
        <f t="shared" si="19"/>
        <v>47</v>
      </c>
      <c r="BD28" s="199">
        <v>32</v>
      </c>
      <c r="BE28" s="199">
        <v>0</v>
      </c>
      <c r="BF28" s="199">
        <v>0</v>
      </c>
      <c r="BG28" s="199">
        <v>0</v>
      </c>
      <c r="BH28" s="199">
        <v>15</v>
      </c>
      <c r="BI28" s="199">
        <v>0</v>
      </c>
      <c r="BJ28" s="8">
        <f t="shared" si="20"/>
        <v>47</v>
      </c>
      <c r="BL28" s="8">
        <f t="shared" si="21"/>
        <v>47</v>
      </c>
      <c r="BM28" s="8">
        <f t="shared" si="22"/>
        <v>47</v>
      </c>
      <c r="BN28" s="8">
        <f t="shared" si="23"/>
        <v>47</v>
      </c>
      <c r="BO28" s="8">
        <f t="shared" si="24"/>
        <v>47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960</v>
      </c>
      <c r="G29" s="16">
        <f>'[3]17'!G31</f>
        <v>0</v>
      </c>
      <c r="H29" s="17">
        <f t="shared" si="27"/>
        <v>1280</v>
      </c>
      <c r="I29" s="15">
        <f>'[3]17'!J31</f>
        <v>320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150</v>
      </c>
      <c r="N29" s="16">
        <f>'[3]17'!O31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15</v>
      </c>
      <c r="AC29" s="8">
        <f t="shared" si="9"/>
        <v>0</v>
      </c>
      <c r="AD29" s="8">
        <f t="shared" si="10"/>
        <v>47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15</v>
      </c>
      <c r="AJ29" s="8">
        <f t="shared" si="16"/>
        <v>0</v>
      </c>
      <c r="AK29" s="8">
        <f t="shared" si="17"/>
        <v>47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</v>
      </c>
      <c r="AQ29" s="8">
        <f t="shared" si="31"/>
        <v>0</v>
      </c>
      <c r="AR29" s="8">
        <f t="shared" si="18"/>
        <v>376</v>
      </c>
      <c r="AT29" s="8">
        <v>47</v>
      </c>
      <c r="AU29" s="8">
        <v>47</v>
      </c>
      <c r="AW29" s="199">
        <v>32</v>
      </c>
      <c r="AX29" s="199">
        <v>0</v>
      </c>
      <c r="AY29" s="199">
        <v>0</v>
      </c>
      <c r="AZ29" s="199">
        <v>0</v>
      </c>
      <c r="BA29" s="199">
        <v>15</v>
      </c>
      <c r="BB29" s="199">
        <v>0</v>
      </c>
      <c r="BC29" s="8">
        <f t="shared" si="19"/>
        <v>47</v>
      </c>
      <c r="BD29" s="199">
        <v>32</v>
      </c>
      <c r="BE29" s="199">
        <v>0</v>
      </c>
      <c r="BF29" s="199">
        <v>0</v>
      </c>
      <c r="BG29" s="199">
        <v>0</v>
      </c>
      <c r="BH29" s="199">
        <v>15</v>
      </c>
      <c r="BI29" s="199">
        <v>0</v>
      </c>
      <c r="BJ29" s="8">
        <f t="shared" si="20"/>
        <v>47</v>
      </c>
      <c r="BL29" s="8">
        <f t="shared" si="21"/>
        <v>47</v>
      </c>
      <c r="BM29" s="8">
        <f t="shared" si="22"/>
        <v>47</v>
      </c>
      <c r="BN29" s="8">
        <f t="shared" si="23"/>
        <v>47</v>
      </c>
      <c r="BO29" s="8">
        <f t="shared" si="24"/>
        <v>47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960</v>
      </c>
      <c r="G30" s="16">
        <f>'[3]17'!G32</f>
        <v>0</v>
      </c>
      <c r="H30" s="17">
        <f t="shared" si="27"/>
        <v>1280</v>
      </c>
      <c r="I30" s="15">
        <f>'[3]17'!J32</f>
        <v>320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150</v>
      </c>
      <c r="N30" s="16">
        <f>'[3]17'!O32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15</v>
      </c>
      <c r="AC30" s="8">
        <f t="shared" si="9"/>
        <v>0</v>
      </c>
      <c r="AD30" s="8">
        <f t="shared" si="10"/>
        <v>47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15</v>
      </c>
      <c r="AJ30" s="8">
        <f t="shared" si="16"/>
        <v>0</v>
      </c>
      <c r="AK30" s="8">
        <f t="shared" si="17"/>
        <v>47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</v>
      </c>
      <c r="AQ30" s="8">
        <f t="shared" si="31"/>
        <v>0</v>
      </c>
      <c r="AR30" s="8">
        <f t="shared" si="18"/>
        <v>376</v>
      </c>
      <c r="AT30" s="8">
        <v>47</v>
      </c>
      <c r="AU30" s="8">
        <v>47</v>
      </c>
      <c r="AW30" s="199">
        <v>32</v>
      </c>
      <c r="AX30" s="199">
        <v>0</v>
      </c>
      <c r="AY30" s="199">
        <v>0</v>
      </c>
      <c r="AZ30" s="199">
        <v>0</v>
      </c>
      <c r="BA30" s="199">
        <v>15</v>
      </c>
      <c r="BB30" s="199">
        <v>0</v>
      </c>
      <c r="BC30" s="8">
        <f t="shared" si="19"/>
        <v>47</v>
      </c>
      <c r="BD30" s="199">
        <v>32</v>
      </c>
      <c r="BE30" s="199">
        <v>0</v>
      </c>
      <c r="BF30" s="199">
        <v>0</v>
      </c>
      <c r="BG30" s="199">
        <v>0</v>
      </c>
      <c r="BH30" s="199">
        <v>15</v>
      </c>
      <c r="BI30" s="199">
        <v>0</v>
      </c>
      <c r="BJ30" s="8">
        <f t="shared" si="20"/>
        <v>47</v>
      </c>
      <c r="BL30" s="8">
        <f t="shared" si="21"/>
        <v>47</v>
      </c>
      <c r="BM30" s="8">
        <f t="shared" si="22"/>
        <v>47</v>
      </c>
      <c r="BN30" s="8">
        <f t="shared" si="23"/>
        <v>47</v>
      </c>
      <c r="BO30" s="8">
        <f t="shared" si="24"/>
        <v>47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960</v>
      </c>
      <c r="G31" s="16">
        <f>'[3]17'!G33</f>
        <v>0</v>
      </c>
      <c r="H31" s="17">
        <f t="shared" si="27"/>
        <v>1280</v>
      </c>
      <c r="I31" s="15">
        <f>'[3]17'!J33</f>
        <v>320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150</v>
      </c>
      <c r="N31" s="16">
        <f>'[3]17'!O33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13.43</v>
      </c>
      <c r="AC31" s="8">
        <f t="shared" si="9"/>
        <v>0</v>
      </c>
      <c r="AD31" s="8">
        <f t="shared" si="10"/>
        <v>45.43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13.43</v>
      </c>
      <c r="AJ31" s="8">
        <f t="shared" si="16"/>
        <v>0</v>
      </c>
      <c r="AK31" s="8">
        <f t="shared" si="17"/>
        <v>45.43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123.13999999999999</v>
      </c>
      <c r="AQ31" s="8">
        <f t="shared" si="31"/>
        <v>0</v>
      </c>
      <c r="AR31" s="8">
        <f t="shared" si="18"/>
        <v>379.14</v>
      </c>
      <c r="AT31" s="8">
        <v>45.42</v>
      </c>
      <c r="AU31" s="8">
        <v>45.42</v>
      </c>
      <c r="AW31" s="199">
        <v>32</v>
      </c>
      <c r="AX31" s="199">
        <v>0</v>
      </c>
      <c r="AY31" s="199">
        <v>0</v>
      </c>
      <c r="AZ31" s="199">
        <v>0</v>
      </c>
      <c r="BA31" s="199">
        <v>13.43</v>
      </c>
      <c r="BB31" s="199">
        <v>0</v>
      </c>
      <c r="BC31" s="8">
        <f t="shared" si="19"/>
        <v>45.43</v>
      </c>
      <c r="BD31" s="199">
        <v>32</v>
      </c>
      <c r="BE31" s="199">
        <v>0</v>
      </c>
      <c r="BF31" s="199">
        <v>0</v>
      </c>
      <c r="BG31" s="199">
        <v>0</v>
      </c>
      <c r="BH31" s="199">
        <v>13.43</v>
      </c>
      <c r="BI31" s="199">
        <v>0</v>
      </c>
      <c r="BJ31" s="8">
        <f t="shared" si="20"/>
        <v>45.43</v>
      </c>
      <c r="BL31" s="8">
        <f t="shared" si="21"/>
        <v>45.42</v>
      </c>
      <c r="BM31" s="8">
        <f t="shared" si="22"/>
        <v>45.42</v>
      </c>
      <c r="BN31" s="8">
        <f t="shared" si="23"/>
        <v>45.43</v>
      </c>
      <c r="BO31" s="8">
        <f t="shared" si="24"/>
        <v>45.43</v>
      </c>
      <c r="BP31" s="182">
        <f t="shared" si="25"/>
        <v>-9.9999999999980105E-3</v>
      </c>
      <c r="BQ31" s="182">
        <f t="shared" si="26"/>
        <v>-9.9999999999980105E-3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960</v>
      </c>
      <c r="G32" s="16">
        <f>'[3]17'!G34</f>
        <v>0</v>
      </c>
      <c r="H32" s="17">
        <f t="shared" si="27"/>
        <v>1280</v>
      </c>
      <c r="I32" s="15">
        <f>'[3]17'!J34</f>
        <v>320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150</v>
      </c>
      <c r="N32" s="16">
        <f>'[3]17'!O34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15</v>
      </c>
      <c r="AC32" s="8">
        <f t="shared" si="9"/>
        <v>0</v>
      </c>
      <c r="AD32" s="8">
        <f t="shared" si="10"/>
        <v>47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15</v>
      </c>
      <c r="AJ32" s="8">
        <f t="shared" si="16"/>
        <v>0</v>
      </c>
      <c r="AK32" s="8">
        <f t="shared" si="17"/>
        <v>47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</v>
      </c>
      <c r="AQ32" s="8">
        <f t="shared" si="31"/>
        <v>0</v>
      </c>
      <c r="AR32" s="8">
        <f t="shared" si="18"/>
        <v>376</v>
      </c>
      <c r="AT32" s="8">
        <v>47</v>
      </c>
      <c r="AU32" s="8">
        <v>47</v>
      </c>
      <c r="AW32" s="199">
        <v>32</v>
      </c>
      <c r="AX32" s="199">
        <v>0</v>
      </c>
      <c r="AY32" s="199">
        <v>0</v>
      </c>
      <c r="AZ32" s="199">
        <v>0</v>
      </c>
      <c r="BA32" s="199">
        <v>15</v>
      </c>
      <c r="BB32" s="199">
        <v>0</v>
      </c>
      <c r="BC32" s="8">
        <f t="shared" si="19"/>
        <v>47</v>
      </c>
      <c r="BD32" s="199">
        <v>32</v>
      </c>
      <c r="BE32" s="199">
        <v>0</v>
      </c>
      <c r="BF32" s="199">
        <v>0</v>
      </c>
      <c r="BG32" s="199">
        <v>0</v>
      </c>
      <c r="BH32" s="199">
        <v>15</v>
      </c>
      <c r="BI32" s="199">
        <v>0</v>
      </c>
      <c r="BJ32" s="8">
        <f t="shared" si="20"/>
        <v>47</v>
      </c>
      <c r="BL32" s="8">
        <f t="shared" si="21"/>
        <v>47</v>
      </c>
      <c r="BM32" s="8">
        <f t="shared" si="22"/>
        <v>47</v>
      </c>
      <c r="BN32" s="8">
        <f t="shared" si="23"/>
        <v>47</v>
      </c>
      <c r="BO32" s="8">
        <f t="shared" si="24"/>
        <v>47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960</v>
      </c>
      <c r="G33" s="16">
        <f>'[3]17'!G35</f>
        <v>0</v>
      </c>
      <c r="H33" s="17">
        <f t="shared" si="27"/>
        <v>1280</v>
      </c>
      <c r="I33" s="15">
        <f>'[3]17'!J35</f>
        <v>320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150</v>
      </c>
      <c r="N33" s="16">
        <f>'[3]17'!O35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15</v>
      </c>
      <c r="AC33" s="8">
        <f t="shared" si="9"/>
        <v>0</v>
      </c>
      <c r="AD33" s="8">
        <f t="shared" si="10"/>
        <v>47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15</v>
      </c>
      <c r="AJ33" s="8">
        <f t="shared" si="16"/>
        <v>0</v>
      </c>
      <c r="AK33" s="8">
        <f t="shared" si="17"/>
        <v>47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</v>
      </c>
      <c r="AQ33" s="8">
        <f t="shared" si="31"/>
        <v>0</v>
      </c>
      <c r="AR33" s="8">
        <f t="shared" si="18"/>
        <v>376</v>
      </c>
      <c r="AT33" s="8">
        <v>47</v>
      </c>
      <c r="AU33" s="8">
        <v>47</v>
      </c>
      <c r="AW33" s="199">
        <v>32</v>
      </c>
      <c r="AX33" s="199">
        <v>0</v>
      </c>
      <c r="AY33" s="199">
        <v>0</v>
      </c>
      <c r="AZ33" s="199">
        <v>0</v>
      </c>
      <c r="BA33" s="199">
        <v>15</v>
      </c>
      <c r="BB33" s="199">
        <v>0</v>
      </c>
      <c r="BC33" s="8">
        <f t="shared" si="19"/>
        <v>47</v>
      </c>
      <c r="BD33" s="199">
        <v>32</v>
      </c>
      <c r="BE33" s="199">
        <v>0</v>
      </c>
      <c r="BF33" s="199">
        <v>0</v>
      </c>
      <c r="BG33" s="199">
        <v>0</v>
      </c>
      <c r="BH33" s="199">
        <v>15</v>
      </c>
      <c r="BI33" s="199">
        <v>0</v>
      </c>
      <c r="BJ33" s="8">
        <f t="shared" si="20"/>
        <v>47</v>
      </c>
      <c r="BL33" s="8">
        <f t="shared" si="21"/>
        <v>47</v>
      </c>
      <c r="BM33" s="8">
        <f t="shared" si="22"/>
        <v>47</v>
      </c>
      <c r="BN33" s="8">
        <f t="shared" si="23"/>
        <v>47</v>
      </c>
      <c r="BO33" s="8">
        <f t="shared" si="24"/>
        <v>47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960</v>
      </c>
      <c r="G34" s="16">
        <f>'[3]17'!G36</f>
        <v>0</v>
      </c>
      <c r="H34" s="17">
        <f t="shared" si="27"/>
        <v>1280</v>
      </c>
      <c r="I34" s="15">
        <f>'[3]17'!J36</f>
        <v>320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150</v>
      </c>
      <c r="N34" s="16">
        <f>'[3]17'!O36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15</v>
      </c>
      <c r="AC34" s="8">
        <f t="shared" si="9"/>
        <v>0</v>
      </c>
      <c r="AD34" s="8">
        <f t="shared" si="10"/>
        <v>47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15</v>
      </c>
      <c r="AJ34" s="8">
        <f t="shared" si="16"/>
        <v>0</v>
      </c>
      <c r="AK34" s="8">
        <f t="shared" si="17"/>
        <v>47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</v>
      </c>
      <c r="AQ34" s="8">
        <f t="shared" si="31"/>
        <v>0</v>
      </c>
      <c r="AR34" s="8">
        <f t="shared" si="18"/>
        <v>376</v>
      </c>
      <c r="AT34" s="8">
        <v>47</v>
      </c>
      <c r="AU34" s="8">
        <v>47</v>
      </c>
      <c r="AW34" s="199">
        <v>32</v>
      </c>
      <c r="AX34" s="199">
        <v>0</v>
      </c>
      <c r="AY34" s="199">
        <v>0</v>
      </c>
      <c r="AZ34" s="199">
        <v>0</v>
      </c>
      <c r="BA34" s="199">
        <v>15</v>
      </c>
      <c r="BB34" s="199">
        <v>0</v>
      </c>
      <c r="BC34" s="8">
        <f t="shared" si="19"/>
        <v>47</v>
      </c>
      <c r="BD34" s="199">
        <v>32</v>
      </c>
      <c r="BE34" s="199">
        <v>0</v>
      </c>
      <c r="BF34" s="199">
        <v>0</v>
      </c>
      <c r="BG34" s="199">
        <v>0</v>
      </c>
      <c r="BH34" s="199">
        <v>15</v>
      </c>
      <c r="BI34" s="199">
        <v>0</v>
      </c>
      <c r="BJ34" s="8">
        <f t="shared" si="20"/>
        <v>47</v>
      </c>
      <c r="BL34" s="8">
        <f t="shared" si="21"/>
        <v>47</v>
      </c>
      <c r="BM34" s="8">
        <f t="shared" si="22"/>
        <v>47</v>
      </c>
      <c r="BN34" s="8">
        <f t="shared" si="23"/>
        <v>47</v>
      </c>
      <c r="BO34" s="8">
        <f t="shared" si="24"/>
        <v>47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960</v>
      </c>
      <c r="G35" s="16">
        <f>'[3]17'!G37</f>
        <v>0</v>
      </c>
      <c r="H35" s="17">
        <f t="shared" si="27"/>
        <v>1280</v>
      </c>
      <c r="I35" s="15">
        <f>'[3]17'!J37</f>
        <v>320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150</v>
      </c>
      <c r="N35" s="16">
        <f>'[3]17'!O37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15</v>
      </c>
      <c r="AC35" s="8">
        <f t="shared" si="9"/>
        <v>0</v>
      </c>
      <c r="AD35" s="8">
        <f t="shared" si="10"/>
        <v>47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15</v>
      </c>
      <c r="AJ35" s="8">
        <f t="shared" si="16"/>
        <v>0</v>
      </c>
      <c r="AK35" s="8">
        <f t="shared" si="17"/>
        <v>47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120</v>
      </c>
      <c r="AQ35" s="8">
        <f t="shared" si="31"/>
        <v>0</v>
      </c>
      <c r="AR35" s="8">
        <f t="shared" si="18"/>
        <v>376</v>
      </c>
      <c r="AT35" s="8">
        <v>47</v>
      </c>
      <c r="AU35" s="8">
        <v>47</v>
      </c>
      <c r="AW35" s="199">
        <v>32</v>
      </c>
      <c r="AX35" s="199">
        <v>0</v>
      </c>
      <c r="AY35" s="199">
        <v>0</v>
      </c>
      <c r="AZ35" s="199">
        <v>0</v>
      </c>
      <c r="BA35" s="199">
        <v>15</v>
      </c>
      <c r="BB35" s="199">
        <v>0</v>
      </c>
      <c r="BC35" s="8">
        <f t="shared" si="19"/>
        <v>47</v>
      </c>
      <c r="BD35" s="199">
        <v>32</v>
      </c>
      <c r="BE35" s="199">
        <v>0</v>
      </c>
      <c r="BF35" s="199">
        <v>0</v>
      </c>
      <c r="BG35" s="199">
        <v>0</v>
      </c>
      <c r="BH35" s="199">
        <v>15</v>
      </c>
      <c r="BI35" s="199">
        <v>0</v>
      </c>
      <c r="BJ35" s="8">
        <f t="shared" si="20"/>
        <v>47</v>
      </c>
      <c r="BL35" s="8">
        <f t="shared" si="21"/>
        <v>47</v>
      </c>
      <c r="BM35" s="8">
        <f t="shared" si="22"/>
        <v>47</v>
      </c>
      <c r="BN35" s="8">
        <f t="shared" si="23"/>
        <v>47</v>
      </c>
      <c r="BO35" s="8">
        <f t="shared" si="24"/>
        <v>47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960</v>
      </c>
      <c r="G36" s="16">
        <f>'[3]17'!G38</f>
        <v>0</v>
      </c>
      <c r="H36" s="17">
        <f t="shared" si="27"/>
        <v>1280</v>
      </c>
      <c r="I36" s="15">
        <f>'[3]17'!J38</f>
        <v>320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150</v>
      </c>
      <c r="N36" s="16">
        <f>'[3]17'!O38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15</v>
      </c>
      <c r="AC36" s="8">
        <f t="shared" si="9"/>
        <v>0</v>
      </c>
      <c r="AD36" s="8">
        <f t="shared" si="10"/>
        <v>47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15</v>
      </c>
      <c r="AJ36" s="8">
        <f t="shared" si="16"/>
        <v>0</v>
      </c>
      <c r="AK36" s="8">
        <f t="shared" si="17"/>
        <v>47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120</v>
      </c>
      <c r="AQ36" s="8">
        <f t="shared" si="31"/>
        <v>0</v>
      </c>
      <c r="AR36" s="8">
        <f t="shared" si="18"/>
        <v>376</v>
      </c>
      <c r="AT36" s="8">
        <v>47</v>
      </c>
      <c r="AU36" s="8">
        <v>47</v>
      </c>
      <c r="AW36" s="199">
        <v>32</v>
      </c>
      <c r="AX36" s="199">
        <v>0</v>
      </c>
      <c r="AY36" s="199">
        <v>0</v>
      </c>
      <c r="AZ36" s="199">
        <v>0</v>
      </c>
      <c r="BA36" s="199">
        <v>15</v>
      </c>
      <c r="BB36" s="199">
        <v>0</v>
      </c>
      <c r="BC36" s="8">
        <f t="shared" si="19"/>
        <v>47</v>
      </c>
      <c r="BD36" s="199">
        <v>32</v>
      </c>
      <c r="BE36" s="199">
        <v>0</v>
      </c>
      <c r="BF36" s="199">
        <v>0</v>
      </c>
      <c r="BG36" s="199">
        <v>0</v>
      </c>
      <c r="BH36" s="199">
        <v>15</v>
      </c>
      <c r="BI36" s="199">
        <v>0</v>
      </c>
      <c r="BJ36" s="8">
        <f t="shared" si="20"/>
        <v>47</v>
      </c>
      <c r="BL36" s="8">
        <f t="shared" si="21"/>
        <v>47</v>
      </c>
      <c r="BM36" s="8">
        <f t="shared" si="22"/>
        <v>47</v>
      </c>
      <c r="BN36" s="8">
        <f t="shared" si="23"/>
        <v>47</v>
      </c>
      <c r="BO36" s="8">
        <f t="shared" si="24"/>
        <v>47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960</v>
      </c>
      <c r="G37" s="16">
        <f>'[3]17'!G39</f>
        <v>0</v>
      </c>
      <c r="H37" s="17">
        <f t="shared" si="27"/>
        <v>1280</v>
      </c>
      <c r="I37" s="15">
        <f>'[3]17'!J39</f>
        <v>320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150</v>
      </c>
      <c r="N37" s="16">
        <f>'[3]17'!O39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15</v>
      </c>
      <c r="AC37" s="8">
        <f t="shared" si="9"/>
        <v>0</v>
      </c>
      <c r="AD37" s="8">
        <f t="shared" si="10"/>
        <v>47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15</v>
      </c>
      <c r="AJ37" s="8">
        <f t="shared" si="16"/>
        <v>0</v>
      </c>
      <c r="AK37" s="8">
        <f t="shared" si="17"/>
        <v>47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120</v>
      </c>
      <c r="AQ37" s="8">
        <f t="shared" si="31"/>
        <v>0</v>
      </c>
      <c r="AR37" s="8">
        <f t="shared" si="18"/>
        <v>376</v>
      </c>
      <c r="AT37" s="8">
        <v>47</v>
      </c>
      <c r="AU37" s="8">
        <v>47</v>
      </c>
      <c r="AW37" s="199">
        <v>32</v>
      </c>
      <c r="AX37" s="199">
        <v>0</v>
      </c>
      <c r="AY37" s="199">
        <v>0</v>
      </c>
      <c r="AZ37" s="199">
        <v>0</v>
      </c>
      <c r="BA37" s="199">
        <v>15</v>
      </c>
      <c r="BB37" s="199">
        <v>0</v>
      </c>
      <c r="BC37" s="8">
        <f t="shared" si="19"/>
        <v>47</v>
      </c>
      <c r="BD37" s="199">
        <v>32</v>
      </c>
      <c r="BE37" s="199">
        <v>0</v>
      </c>
      <c r="BF37" s="199">
        <v>0</v>
      </c>
      <c r="BG37" s="199">
        <v>0</v>
      </c>
      <c r="BH37" s="199">
        <v>15</v>
      </c>
      <c r="BI37" s="199">
        <v>0</v>
      </c>
      <c r="BJ37" s="8">
        <f t="shared" si="20"/>
        <v>47</v>
      </c>
      <c r="BL37" s="8">
        <f t="shared" si="21"/>
        <v>47</v>
      </c>
      <c r="BM37" s="8">
        <f t="shared" si="22"/>
        <v>47</v>
      </c>
      <c r="BN37" s="8">
        <f t="shared" si="23"/>
        <v>47</v>
      </c>
      <c r="BO37" s="8">
        <f t="shared" si="24"/>
        <v>47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960</v>
      </c>
      <c r="G38" s="16">
        <f>'[3]17'!G40</f>
        <v>0</v>
      </c>
      <c r="H38" s="17">
        <f t="shared" si="27"/>
        <v>1280</v>
      </c>
      <c r="I38" s="15">
        <f>'[3]17'!J40</f>
        <v>320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150</v>
      </c>
      <c r="N38" s="16">
        <f>'[3]17'!O40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15</v>
      </c>
      <c r="AC38" s="8">
        <f t="shared" si="9"/>
        <v>0</v>
      </c>
      <c r="AD38" s="8">
        <f t="shared" si="10"/>
        <v>47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15</v>
      </c>
      <c r="AJ38" s="8">
        <f t="shared" si="16"/>
        <v>0</v>
      </c>
      <c r="AK38" s="8">
        <f t="shared" si="17"/>
        <v>47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120</v>
      </c>
      <c r="AQ38" s="8">
        <f t="shared" si="31"/>
        <v>0</v>
      </c>
      <c r="AR38" s="8">
        <f t="shared" si="18"/>
        <v>376</v>
      </c>
      <c r="AT38" s="8">
        <v>47</v>
      </c>
      <c r="AU38" s="8">
        <v>47</v>
      </c>
      <c r="AW38" s="199">
        <v>32</v>
      </c>
      <c r="AX38" s="199">
        <v>0</v>
      </c>
      <c r="AY38" s="199">
        <v>0</v>
      </c>
      <c r="AZ38" s="199">
        <v>0</v>
      </c>
      <c r="BA38" s="199">
        <v>15</v>
      </c>
      <c r="BB38" s="199">
        <v>0</v>
      </c>
      <c r="BC38" s="8">
        <f t="shared" si="19"/>
        <v>47</v>
      </c>
      <c r="BD38" s="199">
        <v>32</v>
      </c>
      <c r="BE38" s="199">
        <v>0</v>
      </c>
      <c r="BF38" s="199">
        <v>0</v>
      </c>
      <c r="BG38" s="199">
        <v>0</v>
      </c>
      <c r="BH38" s="199">
        <v>15</v>
      </c>
      <c r="BI38" s="199">
        <v>0</v>
      </c>
      <c r="BJ38" s="8">
        <f t="shared" si="20"/>
        <v>47</v>
      </c>
      <c r="BL38" s="8">
        <f t="shared" si="21"/>
        <v>47</v>
      </c>
      <c r="BM38" s="8">
        <f t="shared" si="22"/>
        <v>47</v>
      </c>
      <c r="BN38" s="8">
        <f t="shared" si="23"/>
        <v>47</v>
      </c>
      <c r="BO38" s="8">
        <f t="shared" si="24"/>
        <v>47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960</v>
      </c>
      <c r="G39" s="16">
        <f>'[3]17'!G41</f>
        <v>0</v>
      </c>
      <c r="H39" s="17">
        <f t="shared" si="27"/>
        <v>1280</v>
      </c>
      <c r="I39" s="15">
        <f>'[3]17'!J41</f>
        <v>320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150</v>
      </c>
      <c r="N39" s="16">
        <f>'[3]17'!O41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15</v>
      </c>
      <c r="AC39" s="8">
        <f t="shared" si="9"/>
        <v>0</v>
      </c>
      <c r="AD39" s="8">
        <f t="shared" si="10"/>
        <v>47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15</v>
      </c>
      <c r="AJ39" s="8">
        <f t="shared" si="16"/>
        <v>0</v>
      </c>
      <c r="AK39" s="8">
        <f t="shared" si="17"/>
        <v>47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</v>
      </c>
      <c r="AQ39" s="8">
        <f t="shared" si="31"/>
        <v>0</v>
      </c>
      <c r="AR39" s="8">
        <f t="shared" si="18"/>
        <v>376</v>
      </c>
      <c r="AT39" s="8">
        <v>47</v>
      </c>
      <c r="AU39" s="8">
        <v>47</v>
      </c>
      <c r="AW39" s="199">
        <v>32</v>
      </c>
      <c r="AX39" s="199">
        <v>0</v>
      </c>
      <c r="AY39" s="199">
        <v>0</v>
      </c>
      <c r="AZ39" s="199">
        <v>0</v>
      </c>
      <c r="BA39" s="199">
        <v>15</v>
      </c>
      <c r="BB39" s="199">
        <v>0</v>
      </c>
      <c r="BC39" s="8">
        <f t="shared" si="19"/>
        <v>47</v>
      </c>
      <c r="BD39" s="199">
        <v>32</v>
      </c>
      <c r="BE39" s="199">
        <v>0</v>
      </c>
      <c r="BF39" s="199">
        <v>0</v>
      </c>
      <c r="BG39" s="199">
        <v>0</v>
      </c>
      <c r="BH39" s="199">
        <v>15</v>
      </c>
      <c r="BI39" s="199">
        <v>0</v>
      </c>
      <c r="BJ39" s="8">
        <f t="shared" si="20"/>
        <v>47</v>
      </c>
      <c r="BL39" s="8">
        <f t="shared" si="21"/>
        <v>47</v>
      </c>
      <c r="BM39" s="8">
        <f t="shared" si="22"/>
        <v>47</v>
      </c>
      <c r="BN39" s="8">
        <f t="shared" si="23"/>
        <v>47</v>
      </c>
      <c r="BO39" s="8">
        <f t="shared" si="24"/>
        <v>47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960</v>
      </c>
      <c r="G40" s="16">
        <f>'[3]17'!G42</f>
        <v>0</v>
      </c>
      <c r="H40" s="17">
        <f t="shared" si="27"/>
        <v>1280</v>
      </c>
      <c r="I40" s="15">
        <f>'[3]17'!J42</f>
        <v>320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150</v>
      </c>
      <c r="N40" s="16">
        <f>'[3]17'!O42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15</v>
      </c>
      <c r="AC40" s="8">
        <f t="shared" si="9"/>
        <v>0</v>
      </c>
      <c r="AD40" s="8">
        <f t="shared" si="10"/>
        <v>47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15</v>
      </c>
      <c r="AJ40" s="8">
        <f t="shared" si="16"/>
        <v>0</v>
      </c>
      <c r="AK40" s="8">
        <f t="shared" si="17"/>
        <v>47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</v>
      </c>
      <c r="AQ40" s="8">
        <f t="shared" si="31"/>
        <v>0</v>
      </c>
      <c r="AR40" s="8">
        <f t="shared" si="18"/>
        <v>376</v>
      </c>
      <c r="AT40" s="8">
        <v>47</v>
      </c>
      <c r="AU40" s="8">
        <v>47</v>
      </c>
      <c r="AW40" s="199">
        <v>32</v>
      </c>
      <c r="AX40" s="199">
        <v>0</v>
      </c>
      <c r="AY40" s="199">
        <v>0</v>
      </c>
      <c r="AZ40" s="199">
        <v>0</v>
      </c>
      <c r="BA40" s="199">
        <v>15</v>
      </c>
      <c r="BB40" s="199">
        <v>0</v>
      </c>
      <c r="BC40" s="8">
        <f t="shared" si="19"/>
        <v>47</v>
      </c>
      <c r="BD40" s="199">
        <v>32</v>
      </c>
      <c r="BE40" s="199">
        <v>0</v>
      </c>
      <c r="BF40" s="199">
        <v>0</v>
      </c>
      <c r="BG40" s="199">
        <v>0</v>
      </c>
      <c r="BH40" s="199">
        <v>15</v>
      </c>
      <c r="BI40" s="199">
        <v>0</v>
      </c>
      <c r="BJ40" s="8">
        <f t="shared" si="20"/>
        <v>47</v>
      </c>
      <c r="BL40" s="8">
        <f t="shared" si="21"/>
        <v>47</v>
      </c>
      <c r="BM40" s="8">
        <f t="shared" si="22"/>
        <v>47</v>
      </c>
      <c r="BN40" s="8">
        <f t="shared" si="23"/>
        <v>47</v>
      </c>
      <c r="BO40" s="8">
        <f t="shared" si="24"/>
        <v>47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960</v>
      </c>
      <c r="G41" s="16">
        <f>'[3]17'!G43</f>
        <v>0</v>
      </c>
      <c r="H41" s="17">
        <f t="shared" si="27"/>
        <v>1280</v>
      </c>
      <c r="I41" s="15">
        <f>'[3]17'!J43</f>
        <v>320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150</v>
      </c>
      <c r="N41" s="16">
        <f>'[3]17'!O43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15</v>
      </c>
      <c r="AC41" s="8">
        <f t="shared" si="9"/>
        <v>0</v>
      </c>
      <c r="AD41" s="8">
        <f t="shared" si="10"/>
        <v>47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15</v>
      </c>
      <c r="AJ41" s="8">
        <f t="shared" si="16"/>
        <v>0</v>
      </c>
      <c r="AK41" s="8">
        <f t="shared" si="17"/>
        <v>47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</v>
      </c>
      <c r="AQ41" s="8">
        <f t="shared" si="31"/>
        <v>0</v>
      </c>
      <c r="AR41" s="8">
        <f t="shared" si="18"/>
        <v>376</v>
      </c>
      <c r="AT41" s="8">
        <v>47</v>
      </c>
      <c r="AU41" s="8">
        <v>47</v>
      </c>
      <c r="AW41" s="199">
        <v>32</v>
      </c>
      <c r="AX41" s="199">
        <v>0</v>
      </c>
      <c r="AY41" s="199">
        <v>0</v>
      </c>
      <c r="AZ41" s="199">
        <v>0</v>
      </c>
      <c r="BA41" s="199">
        <v>15</v>
      </c>
      <c r="BB41" s="199">
        <v>0</v>
      </c>
      <c r="BC41" s="8">
        <f t="shared" si="19"/>
        <v>47</v>
      </c>
      <c r="BD41" s="199">
        <v>32</v>
      </c>
      <c r="BE41" s="199">
        <v>0</v>
      </c>
      <c r="BF41" s="199">
        <v>0</v>
      </c>
      <c r="BG41" s="199">
        <v>0</v>
      </c>
      <c r="BH41" s="199">
        <v>15</v>
      </c>
      <c r="BI41" s="199">
        <v>0</v>
      </c>
      <c r="BJ41" s="8">
        <f t="shared" si="20"/>
        <v>47</v>
      </c>
      <c r="BL41" s="8">
        <f t="shared" si="21"/>
        <v>47</v>
      </c>
      <c r="BM41" s="8">
        <f t="shared" si="22"/>
        <v>47</v>
      </c>
      <c r="BN41" s="8">
        <f t="shared" si="23"/>
        <v>47</v>
      </c>
      <c r="BO41" s="8">
        <f t="shared" si="24"/>
        <v>47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960</v>
      </c>
      <c r="G42" s="16">
        <f>'[3]17'!G44</f>
        <v>0</v>
      </c>
      <c r="H42" s="17">
        <f t="shared" si="27"/>
        <v>1280</v>
      </c>
      <c r="I42" s="15">
        <f>'[3]17'!J44</f>
        <v>320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150</v>
      </c>
      <c r="N42" s="16">
        <f>'[3]17'!O44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15</v>
      </c>
      <c r="AC42" s="8">
        <f t="shared" si="9"/>
        <v>0</v>
      </c>
      <c r="AD42" s="8">
        <f t="shared" si="10"/>
        <v>47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15</v>
      </c>
      <c r="AJ42" s="8">
        <f t="shared" si="16"/>
        <v>0</v>
      </c>
      <c r="AK42" s="8">
        <f t="shared" si="17"/>
        <v>47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</v>
      </c>
      <c r="AQ42" s="8">
        <f t="shared" si="31"/>
        <v>0</v>
      </c>
      <c r="AR42" s="8">
        <f t="shared" si="18"/>
        <v>376</v>
      </c>
      <c r="AT42" s="8">
        <v>47</v>
      </c>
      <c r="AU42" s="8">
        <v>47</v>
      </c>
      <c r="AW42" s="199">
        <v>32</v>
      </c>
      <c r="AX42" s="199">
        <v>0</v>
      </c>
      <c r="AY42" s="199">
        <v>0</v>
      </c>
      <c r="AZ42" s="199">
        <v>0</v>
      </c>
      <c r="BA42" s="199">
        <v>15</v>
      </c>
      <c r="BB42" s="199">
        <v>0</v>
      </c>
      <c r="BC42" s="8">
        <f t="shared" si="19"/>
        <v>47</v>
      </c>
      <c r="BD42" s="199">
        <v>32</v>
      </c>
      <c r="BE42" s="199">
        <v>0</v>
      </c>
      <c r="BF42" s="199">
        <v>0</v>
      </c>
      <c r="BG42" s="199">
        <v>0</v>
      </c>
      <c r="BH42" s="199">
        <v>15</v>
      </c>
      <c r="BI42" s="199">
        <v>0</v>
      </c>
      <c r="BJ42" s="8">
        <f t="shared" si="20"/>
        <v>47</v>
      </c>
      <c r="BL42" s="8">
        <f t="shared" si="21"/>
        <v>47</v>
      </c>
      <c r="BM42" s="8">
        <f t="shared" si="22"/>
        <v>47</v>
      </c>
      <c r="BN42" s="8">
        <f t="shared" si="23"/>
        <v>47</v>
      </c>
      <c r="BO42" s="8">
        <f t="shared" si="24"/>
        <v>47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960</v>
      </c>
      <c r="G43" s="16">
        <f>'[3]17'!G45</f>
        <v>0</v>
      </c>
      <c r="H43" s="17">
        <f t="shared" si="27"/>
        <v>1280</v>
      </c>
      <c r="I43" s="15">
        <f>'[3]17'!J45</f>
        <v>320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150</v>
      </c>
      <c r="N43" s="16">
        <f>'[3]17'!O45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15</v>
      </c>
      <c r="AC43" s="8">
        <f t="shared" si="9"/>
        <v>0</v>
      </c>
      <c r="AD43" s="8">
        <f t="shared" si="10"/>
        <v>47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15</v>
      </c>
      <c r="AJ43" s="8">
        <f t="shared" si="16"/>
        <v>0</v>
      </c>
      <c r="AK43" s="8">
        <f t="shared" si="17"/>
        <v>47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120</v>
      </c>
      <c r="AQ43" s="8">
        <f t="shared" si="31"/>
        <v>0</v>
      </c>
      <c r="AR43" s="8">
        <f t="shared" si="18"/>
        <v>376</v>
      </c>
      <c r="AT43" s="8">
        <v>47</v>
      </c>
      <c r="AU43" s="8">
        <v>47</v>
      </c>
      <c r="AW43" s="199">
        <v>32</v>
      </c>
      <c r="AX43" s="199">
        <v>0</v>
      </c>
      <c r="AY43" s="199">
        <v>0</v>
      </c>
      <c r="AZ43" s="199">
        <v>0</v>
      </c>
      <c r="BA43" s="199">
        <v>15</v>
      </c>
      <c r="BB43" s="199">
        <v>0</v>
      </c>
      <c r="BC43" s="8">
        <f t="shared" si="19"/>
        <v>47</v>
      </c>
      <c r="BD43" s="199">
        <v>32</v>
      </c>
      <c r="BE43" s="199">
        <v>0</v>
      </c>
      <c r="BF43" s="199">
        <v>0</v>
      </c>
      <c r="BG43" s="199">
        <v>0</v>
      </c>
      <c r="BH43" s="199">
        <v>15</v>
      </c>
      <c r="BI43" s="199">
        <v>0</v>
      </c>
      <c r="BJ43" s="8">
        <f t="shared" si="20"/>
        <v>47</v>
      </c>
      <c r="BL43" s="8">
        <f t="shared" si="21"/>
        <v>47</v>
      </c>
      <c r="BM43" s="8">
        <f t="shared" si="22"/>
        <v>47</v>
      </c>
      <c r="BN43" s="8">
        <f t="shared" si="23"/>
        <v>47</v>
      </c>
      <c r="BO43" s="8">
        <f t="shared" si="24"/>
        <v>47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960</v>
      </c>
      <c r="G44" s="16">
        <f>'[3]17'!G46</f>
        <v>0</v>
      </c>
      <c r="H44" s="17">
        <f t="shared" si="27"/>
        <v>1280</v>
      </c>
      <c r="I44" s="15">
        <f>'[3]17'!J46</f>
        <v>320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150</v>
      </c>
      <c r="N44" s="16">
        <f>'[3]17'!O46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15</v>
      </c>
      <c r="AC44" s="8">
        <f t="shared" si="9"/>
        <v>0</v>
      </c>
      <c r="AD44" s="8">
        <f t="shared" si="10"/>
        <v>47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15</v>
      </c>
      <c r="AJ44" s="8">
        <f t="shared" si="16"/>
        <v>0</v>
      </c>
      <c r="AK44" s="8">
        <f t="shared" si="17"/>
        <v>47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</v>
      </c>
      <c r="AQ44" s="8">
        <f t="shared" si="31"/>
        <v>0</v>
      </c>
      <c r="AR44" s="8">
        <f t="shared" si="18"/>
        <v>376</v>
      </c>
      <c r="AT44" s="8">
        <v>47</v>
      </c>
      <c r="AU44" s="8">
        <v>47</v>
      </c>
      <c r="AW44" s="199">
        <v>32</v>
      </c>
      <c r="AX44" s="199">
        <v>0</v>
      </c>
      <c r="AY44" s="199">
        <v>0</v>
      </c>
      <c r="AZ44" s="199">
        <v>0</v>
      </c>
      <c r="BA44" s="199">
        <v>15</v>
      </c>
      <c r="BB44" s="199">
        <v>0</v>
      </c>
      <c r="BC44" s="8">
        <f t="shared" si="19"/>
        <v>47</v>
      </c>
      <c r="BD44" s="199">
        <v>32</v>
      </c>
      <c r="BE44" s="199">
        <v>0</v>
      </c>
      <c r="BF44" s="199">
        <v>0</v>
      </c>
      <c r="BG44" s="199">
        <v>0</v>
      </c>
      <c r="BH44" s="199">
        <v>15</v>
      </c>
      <c r="BI44" s="199">
        <v>0</v>
      </c>
      <c r="BJ44" s="8">
        <f t="shared" si="20"/>
        <v>47</v>
      </c>
      <c r="BL44" s="8">
        <f t="shared" si="21"/>
        <v>47</v>
      </c>
      <c r="BM44" s="8">
        <f t="shared" si="22"/>
        <v>47</v>
      </c>
      <c r="BN44" s="8">
        <f t="shared" si="23"/>
        <v>47</v>
      </c>
      <c r="BO44" s="8">
        <f t="shared" si="24"/>
        <v>47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960</v>
      </c>
      <c r="G45" s="16">
        <f>'[3]17'!G47</f>
        <v>0</v>
      </c>
      <c r="H45" s="17">
        <f t="shared" si="27"/>
        <v>1280</v>
      </c>
      <c r="I45" s="15">
        <f>'[3]17'!J47</f>
        <v>320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150</v>
      </c>
      <c r="N45" s="16">
        <f>'[3]17'!O47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15</v>
      </c>
      <c r="AC45" s="8">
        <f t="shared" si="9"/>
        <v>0</v>
      </c>
      <c r="AD45" s="8">
        <f t="shared" si="10"/>
        <v>47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15</v>
      </c>
      <c r="AJ45" s="8">
        <f t="shared" si="16"/>
        <v>0</v>
      </c>
      <c r="AK45" s="8">
        <f t="shared" si="17"/>
        <v>47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</v>
      </c>
      <c r="AQ45" s="8">
        <f t="shared" si="31"/>
        <v>0</v>
      </c>
      <c r="AR45" s="8">
        <f t="shared" si="18"/>
        <v>376</v>
      </c>
      <c r="AT45" s="8">
        <v>47</v>
      </c>
      <c r="AU45" s="8">
        <v>47</v>
      </c>
      <c r="AW45" s="199">
        <v>32</v>
      </c>
      <c r="AX45" s="199">
        <v>0</v>
      </c>
      <c r="AY45" s="199">
        <v>0</v>
      </c>
      <c r="AZ45" s="199">
        <v>0</v>
      </c>
      <c r="BA45" s="199">
        <v>15</v>
      </c>
      <c r="BB45" s="199">
        <v>0</v>
      </c>
      <c r="BC45" s="8">
        <f t="shared" si="19"/>
        <v>47</v>
      </c>
      <c r="BD45" s="199">
        <v>32</v>
      </c>
      <c r="BE45" s="199">
        <v>0</v>
      </c>
      <c r="BF45" s="199">
        <v>0</v>
      </c>
      <c r="BG45" s="199">
        <v>0</v>
      </c>
      <c r="BH45" s="199">
        <v>15</v>
      </c>
      <c r="BI45" s="199">
        <v>0</v>
      </c>
      <c r="BJ45" s="8">
        <f t="shared" si="20"/>
        <v>47</v>
      </c>
      <c r="BL45" s="8">
        <f t="shared" si="21"/>
        <v>47</v>
      </c>
      <c r="BM45" s="8">
        <f t="shared" si="22"/>
        <v>47</v>
      </c>
      <c r="BN45" s="8">
        <f t="shared" si="23"/>
        <v>47</v>
      </c>
      <c r="BO45" s="8">
        <f t="shared" si="24"/>
        <v>47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960</v>
      </c>
      <c r="G46" s="16">
        <f>'[3]17'!G48</f>
        <v>0</v>
      </c>
      <c r="H46" s="17">
        <f t="shared" si="27"/>
        <v>1280</v>
      </c>
      <c r="I46" s="15">
        <f>'[3]17'!J48</f>
        <v>320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150</v>
      </c>
      <c r="N46" s="16">
        <f>'[3]17'!O48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15</v>
      </c>
      <c r="AC46" s="8">
        <f t="shared" si="9"/>
        <v>0</v>
      </c>
      <c r="AD46" s="8">
        <f t="shared" si="10"/>
        <v>47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15</v>
      </c>
      <c r="AJ46" s="8">
        <f t="shared" si="16"/>
        <v>0</v>
      </c>
      <c r="AK46" s="8">
        <f t="shared" si="17"/>
        <v>47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</v>
      </c>
      <c r="AQ46" s="8">
        <f t="shared" si="31"/>
        <v>0</v>
      </c>
      <c r="AR46" s="8">
        <f t="shared" si="18"/>
        <v>376</v>
      </c>
      <c r="AT46" s="8">
        <v>47</v>
      </c>
      <c r="AU46" s="8">
        <v>47</v>
      </c>
      <c r="AW46" s="199">
        <v>32</v>
      </c>
      <c r="AX46" s="199">
        <v>0</v>
      </c>
      <c r="AY46" s="199">
        <v>0</v>
      </c>
      <c r="AZ46" s="199">
        <v>0</v>
      </c>
      <c r="BA46" s="199">
        <v>15</v>
      </c>
      <c r="BB46" s="199">
        <v>0</v>
      </c>
      <c r="BC46" s="8">
        <f t="shared" si="19"/>
        <v>47</v>
      </c>
      <c r="BD46" s="199">
        <v>32</v>
      </c>
      <c r="BE46" s="199">
        <v>0</v>
      </c>
      <c r="BF46" s="199">
        <v>0</v>
      </c>
      <c r="BG46" s="199">
        <v>0</v>
      </c>
      <c r="BH46" s="199">
        <v>15</v>
      </c>
      <c r="BI46" s="199">
        <v>0</v>
      </c>
      <c r="BJ46" s="8">
        <f t="shared" si="20"/>
        <v>47</v>
      </c>
      <c r="BL46" s="8">
        <f t="shared" si="21"/>
        <v>47</v>
      </c>
      <c r="BM46" s="8">
        <f t="shared" si="22"/>
        <v>47</v>
      </c>
      <c r="BN46" s="8">
        <f t="shared" si="23"/>
        <v>47</v>
      </c>
      <c r="BO46" s="8">
        <f t="shared" si="24"/>
        <v>47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960</v>
      </c>
      <c r="G47" s="16">
        <f>'[3]17'!G49</f>
        <v>0</v>
      </c>
      <c r="H47" s="17">
        <f t="shared" si="27"/>
        <v>1280</v>
      </c>
      <c r="I47" s="15">
        <f>'[3]17'!J49</f>
        <v>320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150</v>
      </c>
      <c r="N47" s="16">
        <f>'[3]17'!O49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15</v>
      </c>
      <c r="AC47" s="8">
        <f t="shared" si="9"/>
        <v>0</v>
      </c>
      <c r="AD47" s="8">
        <f t="shared" si="10"/>
        <v>47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15</v>
      </c>
      <c r="AJ47" s="8">
        <f t="shared" si="16"/>
        <v>0</v>
      </c>
      <c r="AK47" s="8">
        <f t="shared" si="17"/>
        <v>47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</v>
      </c>
      <c r="AQ47" s="8">
        <f t="shared" si="31"/>
        <v>0</v>
      </c>
      <c r="AR47" s="8">
        <f t="shared" si="18"/>
        <v>376</v>
      </c>
      <c r="AT47" s="8">
        <v>47</v>
      </c>
      <c r="AU47" s="8">
        <v>47</v>
      </c>
      <c r="AW47" s="199">
        <v>32</v>
      </c>
      <c r="AX47" s="199">
        <v>0</v>
      </c>
      <c r="AY47" s="199">
        <v>0</v>
      </c>
      <c r="AZ47" s="199">
        <v>0</v>
      </c>
      <c r="BA47" s="199">
        <v>15</v>
      </c>
      <c r="BB47" s="199">
        <v>0</v>
      </c>
      <c r="BC47" s="8">
        <f t="shared" si="19"/>
        <v>47</v>
      </c>
      <c r="BD47" s="199">
        <v>32</v>
      </c>
      <c r="BE47" s="199">
        <v>0</v>
      </c>
      <c r="BF47" s="199">
        <v>0</v>
      </c>
      <c r="BG47" s="199">
        <v>0</v>
      </c>
      <c r="BH47" s="199">
        <v>15</v>
      </c>
      <c r="BI47" s="199">
        <v>0</v>
      </c>
      <c r="BJ47" s="8">
        <f t="shared" si="20"/>
        <v>47</v>
      </c>
      <c r="BL47" s="8">
        <f t="shared" si="21"/>
        <v>47</v>
      </c>
      <c r="BM47" s="8">
        <f t="shared" si="22"/>
        <v>47</v>
      </c>
      <c r="BN47" s="8">
        <f t="shared" si="23"/>
        <v>47</v>
      </c>
      <c r="BO47" s="8">
        <f t="shared" si="24"/>
        <v>47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960</v>
      </c>
      <c r="G48" s="16">
        <f>'[3]17'!G50</f>
        <v>0</v>
      </c>
      <c r="H48" s="17">
        <f t="shared" si="27"/>
        <v>1280</v>
      </c>
      <c r="I48" s="15">
        <f>'[3]17'!J50</f>
        <v>320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150</v>
      </c>
      <c r="N48" s="16">
        <f>'[3]17'!O50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15</v>
      </c>
      <c r="AC48" s="8">
        <f t="shared" si="9"/>
        <v>0</v>
      </c>
      <c r="AD48" s="8">
        <f t="shared" si="10"/>
        <v>47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15</v>
      </c>
      <c r="AJ48" s="8">
        <f t="shared" si="16"/>
        <v>0</v>
      </c>
      <c r="AK48" s="8">
        <f t="shared" si="17"/>
        <v>47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</v>
      </c>
      <c r="AQ48" s="8">
        <f t="shared" si="31"/>
        <v>0</v>
      </c>
      <c r="AR48" s="8">
        <f t="shared" si="18"/>
        <v>376</v>
      </c>
      <c r="AT48" s="8">
        <v>47</v>
      </c>
      <c r="AU48" s="8">
        <v>47</v>
      </c>
      <c r="AW48" s="199">
        <v>32</v>
      </c>
      <c r="AX48" s="199">
        <v>0</v>
      </c>
      <c r="AY48" s="199">
        <v>0</v>
      </c>
      <c r="AZ48" s="199">
        <v>0</v>
      </c>
      <c r="BA48" s="199">
        <v>15</v>
      </c>
      <c r="BB48" s="199">
        <v>0</v>
      </c>
      <c r="BC48" s="8">
        <f t="shared" si="19"/>
        <v>47</v>
      </c>
      <c r="BD48" s="199">
        <v>32</v>
      </c>
      <c r="BE48" s="199">
        <v>0</v>
      </c>
      <c r="BF48" s="199">
        <v>0</v>
      </c>
      <c r="BG48" s="199">
        <v>0</v>
      </c>
      <c r="BH48" s="199">
        <v>15</v>
      </c>
      <c r="BI48" s="199">
        <v>0</v>
      </c>
      <c r="BJ48" s="8">
        <f t="shared" si="20"/>
        <v>47</v>
      </c>
      <c r="BL48" s="8">
        <f t="shared" si="21"/>
        <v>47</v>
      </c>
      <c r="BM48" s="8">
        <f t="shared" si="22"/>
        <v>47</v>
      </c>
      <c r="BN48" s="8">
        <f t="shared" si="23"/>
        <v>47</v>
      </c>
      <c r="BO48" s="8">
        <f t="shared" si="24"/>
        <v>47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960</v>
      </c>
      <c r="G49" s="16">
        <f>'[3]17'!G51</f>
        <v>0</v>
      </c>
      <c r="H49" s="17">
        <f t="shared" si="27"/>
        <v>1280</v>
      </c>
      <c r="I49" s="15">
        <f>'[3]17'!J51</f>
        <v>320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150</v>
      </c>
      <c r="N49" s="16">
        <f>'[3]17'!O51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15</v>
      </c>
      <c r="AC49" s="8">
        <f t="shared" si="9"/>
        <v>0</v>
      </c>
      <c r="AD49" s="8">
        <f t="shared" si="10"/>
        <v>47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15</v>
      </c>
      <c r="AJ49" s="8">
        <f t="shared" si="16"/>
        <v>0</v>
      </c>
      <c r="AK49" s="8">
        <f t="shared" si="17"/>
        <v>47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120</v>
      </c>
      <c r="AQ49" s="8">
        <f t="shared" si="31"/>
        <v>0</v>
      </c>
      <c r="AR49" s="8">
        <f t="shared" si="18"/>
        <v>376</v>
      </c>
      <c r="AT49" s="8">
        <v>47</v>
      </c>
      <c r="AU49" s="8">
        <v>47</v>
      </c>
      <c r="AW49" s="199">
        <v>32</v>
      </c>
      <c r="AX49" s="199">
        <v>0</v>
      </c>
      <c r="AY49" s="199">
        <v>0</v>
      </c>
      <c r="AZ49" s="199">
        <v>0</v>
      </c>
      <c r="BA49" s="199">
        <v>15</v>
      </c>
      <c r="BB49" s="199">
        <v>0</v>
      </c>
      <c r="BC49" s="8">
        <f t="shared" si="19"/>
        <v>47</v>
      </c>
      <c r="BD49" s="199">
        <v>32</v>
      </c>
      <c r="BE49" s="199">
        <v>0</v>
      </c>
      <c r="BF49" s="199">
        <v>0</v>
      </c>
      <c r="BG49" s="199">
        <v>0</v>
      </c>
      <c r="BH49" s="199">
        <v>15</v>
      </c>
      <c r="BI49" s="199">
        <v>0</v>
      </c>
      <c r="BJ49" s="8">
        <f t="shared" si="20"/>
        <v>47</v>
      </c>
      <c r="BL49" s="8">
        <f t="shared" si="21"/>
        <v>47</v>
      </c>
      <c r="BM49" s="8">
        <f t="shared" si="22"/>
        <v>47</v>
      </c>
      <c r="BN49" s="8">
        <f t="shared" si="23"/>
        <v>47</v>
      </c>
      <c r="BO49" s="8">
        <f t="shared" si="24"/>
        <v>47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960</v>
      </c>
      <c r="G50" s="16">
        <f>'[3]17'!G52</f>
        <v>0</v>
      </c>
      <c r="H50" s="17">
        <f t="shared" si="27"/>
        <v>1280</v>
      </c>
      <c r="I50" s="15">
        <f>'[3]17'!J52</f>
        <v>320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150</v>
      </c>
      <c r="N50" s="16">
        <f>'[3]17'!O52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15</v>
      </c>
      <c r="AC50" s="8">
        <f t="shared" si="9"/>
        <v>0</v>
      </c>
      <c r="AD50" s="8">
        <f t="shared" si="10"/>
        <v>47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15</v>
      </c>
      <c r="AJ50" s="8">
        <f t="shared" si="16"/>
        <v>0</v>
      </c>
      <c r="AK50" s="8">
        <f t="shared" si="17"/>
        <v>47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</v>
      </c>
      <c r="AQ50" s="8">
        <f t="shared" si="31"/>
        <v>0</v>
      </c>
      <c r="AR50" s="8">
        <f t="shared" si="18"/>
        <v>376</v>
      </c>
      <c r="AT50" s="8">
        <v>47</v>
      </c>
      <c r="AU50" s="8">
        <v>47</v>
      </c>
      <c r="AW50" s="199">
        <v>32</v>
      </c>
      <c r="AX50" s="199">
        <v>0</v>
      </c>
      <c r="AY50" s="199">
        <v>0</v>
      </c>
      <c r="AZ50" s="199">
        <v>0</v>
      </c>
      <c r="BA50" s="199">
        <v>15</v>
      </c>
      <c r="BB50" s="199">
        <v>0</v>
      </c>
      <c r="BC50" s="8">
        <f t="shared" si="19"/>
        <v>47</v>
      </c>
      <c r="BD50" s="199">
        <v>32</v>
      </c>
      <c r="BE50" s="199">
        <v>0</v>
      </c>
      <c r="BF50" s="199">
        <v>0</v>
      </c>
      <c r="BG50" s="199">
        <v>0</v>
      </c>
      <c r="BH50" s="199">
        <v>15</v>
      </c>
      <c r="BI50" s="199">
        <v>0</v>
      </c>
      <c r="BJ50" s="8">
        <f t="shared" si="20"/>
        <v>47</v>
      </c>
      <c r="BL50" s="8">
        <f t="shared" si="21"/>
        <v>47</v>
      </c>
      <c r="BM50" s="8">
        <f t="shared" si="22"/>
        <v>47</v>
      </c>
      <c r="BN50" s="8">
        <f t="shared" si="23"/>
        <v>47</v>
      </c>
      <c r="BO50" s="8">
        <f t="shared" si="24"/>
        <v>47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920</v>
      </c>
      <c r="G51" s="16">
        <f>'[3]17'!G53</f>
        <v>0</v>
      </c>
      <c r="H51" s="17">
        <f t="shared" si="27"/>
        <v>1240</v>
      </c>
      <c r="I51" s="15">
        <f>'[3]17'!J53</f>
        <v>320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150</v>
      </c>
      <c r="N51" s="16">
        <f>'[3]17'!O53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15</v>
      </c>
      <c r="AC51" s="8">
        <f t="shared" si="9"/>
        <v>0</v>
      </c>
      <c r="AD51" s="8">
        <f t="shared" si="10"/>
        <v>47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15</v>
      </c>
      <c r="AJ51" s="8">
        <f t="shared" si="16"/>
        <v>0</v>
      </c>
      <c r="AK51" s="8">
        <f t="shared" si="17"/>
        <v>47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</v>
      </c>
      <c r="AQ51" s="8">
        <f t="shared" si="31"/>
        <v>0</v>
      </c>
      <c r="AR51" s="8">
        <f t="shared" si="18"/>
        <v>376</v>
      </c>
      <c r="AT51" s="8">
        <v>47</v>
      </c>
      <c r="AU51" s="8">
        <v>47</v>
      </c>
      <c r="AW51" s="199">
        <v>32</v>
      </c>
      <c r="AX51" s="199">
        <v>0</v>
      </c>
      <c r="AY51" s="199">
        <v>0</v>
      </c>
      <c r="AZ51" s="199">
        <v>0</v>
      </c>
      <c r="BA51" s="199">
        <v>15</v>
      </c>
      <c r="BB51" s="199">
        <v>0</v>
      </c>
      <c r="BC51" s="8">
        <f t="shared" si="19"/>
        <v>47</v>
      </c>
      <c r="BD51" s="199">
        <v>32</v>
      </c>
      <c r="BE51" s="199">
        <v>0</v>
      </c>
      <c r="BF51" s="199">
        <v>0</v>
      </c>
      <c r="BG51" s="199">
        <v>0</v>
      </c>
      <c r="BH51" s="199">
        <v>15</v>
      </c>
      <c r="BI51" s="199">
        <v>0</v>
      </c>
      <c r="BJ51" s="8">
        <f t="shared" si="20"/>
        <v>47</v>
      </c>
      <c r="BL51" s="8">
        <f t="shared" si="21"/>
        <v>47</v>
      </c>
      <c r="BM51" s="8">
        <f t="shared" si="22"/>
        <v>47</v>
      </c>
      <c r="BN51" s="8">
        <f t="shared" si="23"/>
        <v>47</v>
      </c>
      <c r="BO51" s="8">
        <f t="shared" si="24"/>
        <v>47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920</v>
      </c>
      <c r="G52" s="16">
        <f>'[3]17'!G54</f>
        <v>0</v>
      </c>
      <c r="H52" s="17">
        <f t="shared" si="27"/>
        <v>1240</v>
      </c>
      <c r="I52" s="15">
        <f>'[3]17'!J54</f>
        <v>320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150</v>
      </c>
      <c r="N52" s="16">
        <f>'[3]17'!O54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15</v>
      </c>
      <c r="AC52" s="8">
        <f t="shared" si="9"/>
        <v>0</v>
      </c>
      <c r="AD52" s="8">
        <f t="shared" si="10"/>
        <v>47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15</v>
      </c>
      <c r="AJ52" s="8">
        <f t="shared" si="16"/>
        <v>0</v>
      </c>
      <c r="AK52" s="8">
        <f t="shared" si="17"/>
        <v>47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</v>
      </c>
      <c r="AQ52" s="8">
        <f t="shared" si="31"/>
        <v>0</v>
      </c>
      <c r="AR52" s="8">
        <f t="shared" si="18"/>
        <v>376</v>
      </c>
      <c r="AT52" s="8">
        <v>47</v>
      </c>
      <c r="AU52" s="8">
        <v>47</v>
      </c>
      <c r="AW52" s="199">
        <v>32</v>
      </c>
      <c r="AX52" s="199">
        <v>0</v>
      </c>
      <c r="AY52" s="199">
        <v>0</v>
      </c>
      <c r="AZ52" s="199">
        <v>0</v>
      </c>
      <c r="BA52" s="199">
        <v>15</v>
      </c>
      <c r="BB52" s="199">
        <v>0</v>
      </c>
      <c r="BC52" s="8">
        <f t="shared" si="19"/>
        <v>47</v>
      </c>
      <c r="BD52" s="199">
        <v>32</v>
      </c>
      <c r="BE52" s="199">
        <v>0</v>
      </c>
      <c r="BF52" s="199">
        <v>0</v>
      </c>
      <c r="BG52" s="199">
        <v>0</v>
      </c>
      <c r="BH52" s="199">
        <v>15</v>
      </c>
      <c r="BI52" s="199">
        <v>0</v>
      </c>
      <c r="BJ52" s="8">
        <f t="shared" si="20"/>
        <v>47</v>
      </c>
      <c r="BL52" s="8">
        <f t="shared" si="21"/>
        <v>47</v>
      </c>
      <c r="BM52" s="8">
        <f t="shared" si="22"/>
        <v>47</v>
      </c>
      <c r="BN52" s="8">
        <f t="shared" si="23"/>
        <v>47</v>
      </c>
      <c r="BO52" s="8">
        <f t="shared" si="24"/>
        <v>47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920</v>
      </c>
      <c r="G53" s="16">
        <f>'[3]17'!G55</f>
        <v>0</v>
      </c>
      <c r="H53" s="17">
        <f t="shared" si="27"/>
        <v>1240</v>
      </c>
      <c r="I53" s="15">
        <f>'[3]17'!J55</f>
        <v>320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150</v>
      </c>
      <c r="N53" s="16">
        <f>'[3]17'!O55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15</v>
      </c>
      <c r="AC53" s="8">
        <f t="shared" si="9"/>
        <v>0</v>
      </c>
      <c r="AD53" s="8">
        <f t="shared" si="10"/>
        <v>47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15</v>
      </c>
      <c r="AJ53" s="8">
        <f t="shared" si="16"/>
        <v>0</v>
      </c>
      <c r="AK53" s="8">
        <f t="shared" si="17"/>
        <v>47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</v>
      </c>
      <c r="AQ53" s="8">
        <f t="shared" si="31"/>
        <v>0</v>
      </c>
      <c r="AR53" s="8">
        <f t="shared" si="18"/>
        <v>376</v>
      </c>
      <c r="AT53" s="8">
        <v>47</v>
      </c>
      <c r="AU53" s="8">
        <v>47</v>
      </c>
      <c r="AW53" s="199">
        <v>32</v>
      </c>
      <c r="AX53" s="199">
        <v>0</v>
      </c>
      <c r="AY53" s="199">
        <v>0</v>
      </c>
      <c r="AZ53" s="199">
        <v>0</v>
      </c>
      <c r="BA53" s="199">
        <v>15</v>
      </c>
      <c r="BB53" s="199">
        <v>0</v>
      </c>
      <c r="BC53" s="8">
        <f t="shared" si="19"/>
        <v>47</v>
      </c>
      <c r="BD53" s="199">
        <v>32</v>
      </c>
      <c r="BE53" s="199">
        <v>0</v>
      </c>
      <c r="BF53" s="199">
        <v>0</v>
      </c>
      <c r="BG53" s="199">
        <v>0</v>
      </c>
      <c r="BH53" s="199">
        <v>15</v>
      </c>
      <c r="BI53" s="199">
        <v>0</v>
      </c>
      <c r="BJ53" s="8">
        <f t="shared" si="20"/>
        <v>47</v>
      </c>
      <c r="BL53" s="8">
        <f t="shared" si="21"/>
        <v>47</v>
      </c>
      <c r="BM53" s="8">
        <f t="shared" si="22"/>
        <v>47</v>
      </c>
      <c r="BN53" s="8">
        <f t="shared" si="23"/>
        <v>47</v>
      </c>
      <c r="BO53" s="8">
        <f t="shared" si="24"/>
        <v>47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920</v>
      </c>
      <c r="G54" s="16">
        <f>'[3]17'!G56</f>
        <v>0</v>
      </c>
      <c r="H54" s="17">
        <f t="shared" si="27"/>
        <v>1240</v>
      </c>
      <c r="I54" s="15">
        <f>'[3]17'!J56</f>
        <v>320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150</v>
      </c>
      <c r="N54" s="16">
        <f>'[3]17'!O56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15</v>
      </c>
      <c r="AC54" s="8">
        <f t="shared" si="9"/>
        <v>0</v>
      </c>
      <c r="AD54" s="8">
        <f t="shared" si="10"/>
        <v>47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15</v>
      </c>
      <c r="AJ54" s="8">
        <f t="shared" si="16"/>
        <v>0</v>
      </c>
      <c r="AK54" s="8">
        <f t="shared" si="17"/>
        <v>47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</v>
      </c>
      <c r="AQ54" s="8">
        <f t="shared" si="31"/>
        <v>0</v>
      </c>
      <c r="AR54" s="8">
        <f t="shared" si="18"/>
        <v>376</v>
      </c>
      <c r="AT54" s="8">
        <v>47</v>
      </c>
      <c r="AU54" s="8">
        <v>47</v>
      </c>
      <c r="AW54" s="199">
        <v>32</v>
      </c>
      <c r="AX54" s="199">
        <v>0</v>
      </c>
      <c r="AY54" s="199">
        <v>0</v>
      </c>
      <c r="AZ54" s="199">
        <v>0</v>
      </c>
      <c r="BA54" s="199">
        <v>15</v>
      </c>
      <c r="BB54" s="199">
        <v>0</v>
      </c>
      <c r="BC54" s="8">
        <f t="shared" si="19"/>
        <v>47</v>
      </c>
      <c r="BD54" s="199">
        <v>32</v>
      </c>
      <c r="BE54" s="199">
        <v>0</v>
      </c>
      <c r="BF54" s="199">
        <v>0</v>
      </c>
      <c r="BG54" s="199">
        <v>0</v>
      </c>
      <c r="BH54" s="199">
        <v>15</v>
      </c>
      <c r="BI54" s="199">
        <v>0</v>
      </c>
      <c r="BJ54" s="8">
        <f t="shared" si="20"/>
        <v>47</v>
      </c>
      <c r="BL54" s="8">
        <f t="shared" si="21"/>
        <v>47</v>
      </c>
      <c r="BM54" s="8">
        <f t="shared" si="22"/>
        <v>47</v>
      </c>
      <c r="BN54" s="8">
        <f t="shared" si="23"/>
        <v>47</v>
      </c>
      <c r="BO54" s="8">
        <f t="shared" si="24"/>
        <v>47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920</v>
      </c>
      <c r="G55" s="16">
        <f>'[3]17'!G57</f>
        <v>0</v>
      </c>
      <c r="H55" s="17">
        <f t="shared" si="27"/>
        <v>1240</v>
      </c>
      <c r="I55" s="15">
        <f>'[3]17'!J57</f>
        <v>320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150</v>
      </c>
      <c r="N55" s="16">
        <f>'[3]17'!O57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15</v>
      </c>
      <c r="AC55" s="8">
        <f t="shared" si="9"/>
        <v>0</v>
      </c>
      <c r="AD55" s="8">
        <f t="shared" si="10"/>
        <v>47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15</v>
      </c>
      <c r="AJ55" s="8">
        <f t="shared" si="16"/>
        <v>0</v>
      </c>
      <c r="AK55" s="8">
        <f t="shared" si="17"/>
        <v>47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</v>
      </c>
      <c r="AQ55" s="8">
        <f t="shared" si="31"/>
        <v>0</v>
      </c>
      <c r="AR55" s="8">
        <f t="shared" si="18"/>
        <v>376</v>
      </c>
      <c r="AT55" s="8">
        <v>47</v>
      </c>
      <c r="AU55" s="8">
        <v>47</v>
      </c>
      <c r="AW55" s="199">
        <v>32</v>
      </c>
      <c r="AX55" s="199">
        <v>0</v>
      </c>
      <c r="AY55" s="199">
        <v>0</v>
      </c>
      <c r="AZ55" s="199">
        <v>0</v>
      </c>
      <c r="BA55" s="199">
        <v>15</v>
      </c>
      <c r="BB55" s="199">
        <v>0</v>
      </c>
      <c r="BC55" s="8">
        <f t="shared" si="19"/>
        <v>47</v>
      </c>
      <c r="BD55" s="199">
        <v>32</v>
      </c>
      <c r="BE55" s="199">
        <v>0</v>
      </c>
      <c r="BF55" s="199">
        <v>0</v>
      </c>
      <c r="BG55" s="199">
        <v>0</v>
      </c>
      <c r="BH55" s="199">
        <v>15</v>
      </c>
      <c r="BI55" s="199">
        <v>0</v>
      </c>
      <c r="BJ55" s="8">
        <f t="shared" si="20"/>
        <v>47</v>
      </c>
      <c r="BL55" s="8">
        <f t="shared" si="21"/>
        <v>47</v>
      </c>
      <c r="BM55" s="8">
        <f t="shared" si="22"/>
        <v>47</v>
      </c>
      <c r="BN55" s="8">
        <f t="shared" si="23"/>
        <v>47</v>
      </c>
      <c r="BO55" s="8">
        <f t="shared" si="24"/>
        <v>47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920</v>
      </c>
      <c r="G56" s="16">
        <f>'[3]17'!G58</f>
        <v>0</v>
      </c>
      <c r="H56" s="17">
        <f t="shared" si="27"/>
        <v>1240</v>
      </c>
      <c r="I56" s="15">
        <f>'[3]17'!J58</f>
        <v>320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150</v>
      </c>
      <c r="N56" s="16">
        <f>'[3]17'!O58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15</v>
      </c>
      <c r="AC56" s="8">
        <f t="shared" si="9"/>
        <v>0</v>
      </c>
      <c r="AD56" s="8">
        <f t="shared" si="10"/>
        <v>47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15</v>
      </c>
      <c r="AJ56" s="8">
        <f t="shared" si="16"/>
        <v>0</v>
      </c>
      <c r="AK56" s="8">
        <f t="shared" si="17"/>
        <v>47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</v>
      </c>
      <c r="AQ56" s="8">
        <f t="shared" si="31"/>
        <v>0</v>
      </c>
      <c r="AR56" s="8">
        <f t="shared" si="18"/>
        <v>376</v>
      </c>
      <c r="AT56" s="8">
        <v>47</v>
      </c>
      <c r="AU56" s="8">
        <v>47</v>
      </c>
      <c r="AW56" s="199">
        <v>32</v>
      </c>
      <c r="AX56" s="199">
        <v>0</v>
      </c>
      <c r="AY56" s="199">
        <v>0</v>
      </c>
      <c r="AZ56" s="199">
        <v>0</v>
      </c>
      <c r="BA56" s="199">
        <v>15</v>
      </c>
      <c r="BB56" s="199">
        <v>0</v>
      </c>
      <c r="BC56" s="8">
        <f t="shared" si="19"/>
        <v>47</v>
      </c>
      <c r="BD56" s="199">
        <v>32</v>
      </c>
      <c r="BE56" s="199">
        <v>0</v>
      </c>
      <c r="BF56" s="199">
        <v>0</v>
      </c>
      <c r="BG56" s="199">
        <v>0</v>
      </c>
      <c r="BH56" s="199">
        <v>15</v>
      </c>
      <c r="BI56" s="199">
        <v>0</v>
      </c>
      <c r="BJ56" s="8">
        <f t="shared" si="20"/>
        <v>47</v>
      </c>
      <c r="BL56" s="8">
        <f t="shared" si="21"/>
        <v>47</v>
      </c>
      <c r="BM56" s="8">
        <f t="shared" si="22"/>
        <v>47</v>
      </c>
      <c r="BN56" s="8">
        <f t="shared" si="23"/>
        <v>47</v>
      </c>
      <c r="BO56" s="8">
        <f t="shared" si="24"/>
        <v>47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920</v>
      </c>
      <c r="G57" s="16">
        <f>'[3]17'!G59</f>
        <v>0</v>
      </c>
      <c r="H57" s="17">
        <f t="shared" si="27"/>
        <v>1240</v>
      </c>
      <c r="I57" s="15">
        <f>'[3]17'!J59</f>
        <v>320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150</v>
      </c>
      <c r="N57" s="16">
        <f>'[3]17'!O59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15</v>
      </c>
      <c r="AC57" s="8">
        <f t="shared" si="9"/>
        <v>0</v>
      </c>
      <c r="AD57" s="8">
        <f t="shared" si="10"/>
        <v>47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15</v>
      </c>
      <c r="AJ57" s="8">
        <f t="shared" si="16"/>
        <v>0</v>
      </c>
      <c r="AK57" s="8">
        <f t="shared" si="17"/>
        <v>47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</v>
      </c>
      <c r="AQ57" s="8">
        <f t="shared" si="31"/>
        <v>0</v>
      </c>
      <c r="AR57" s="8">
        <f t="shared" si="18"/>
        <v>376</v>
      </c>
      <c r="AT57" s="8">
        <v>47</v>
      </c>
      <c r="AU57" s="8">
        <v>47</v>
      </c>
      <c r="AW57" s="199">
        <v>32</v>
      </c>
      <c r="AX57" s="199">
        <v>0</v>
      </c>
      <c r="AY57" s="199">
        <v>0</v>
      </c>
      <c r="AZ57" s="199">
        <v>0</v>
      </c>
      <c r="BA57" s="199">
        <v>15</v>
      </c>
      <c r="BB57" s="199">
        <v>0</v>
      </c>
      <c r="BC57" s="8">
        <f t="shared" si="19"/>
        <v>47</v>
      </c>
      <c r="BD57" s="199">
        <v>32</v>
      </c>
      <c r="BE57" s="199">
        <v>0</v>
      </c>
      <c r="BF57" s="199">
        <v>0</v>
      </c>
      <c r="BG57" s="199">
        <v>0</v>
      </c>
      <c r="BH57" s="199">
        <v>15</v>
      </c>
      <c r="BI57" s="199">
        <v>0</v>
      </c>
      <c r="BJ57" s="8">
        <f t="shared" si="20"/>
        <v>47</v>
      </c>
      <c r="BL57" s="8">
        <f t="shared" si="21"/>
        <v>47</v>
      </c>
      <c r="BM57" s="8">
        <f t="shared" si="22"/>
        <v>47</v>
      </c>
      <c r="BN57" s="8">
        <f t="shared" si="23"/>
        <v>47</v>
      </c>
      <c r="BO57" s="8">
        <f t="shared" si="24"/>
        <v>47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920</v>
      </c>
      <c r="G58" s="16">
        <f>'[3]17'!G60</f>
        <v>0</v>
      </c>
      <c r="H58" s="17">
        <f t="shared" si="27"/>
        <v>1240</v>
      </c>
      <c r="I58" s="15">
        <f>'[3]17'!J60</f>
        <v>320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150</v>
      </c>
      <c r="N58" s="16">
        <f>'[3]17'!O60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15</v>
      </c>
      <c r="AC58" s="8">
        <f t="shared" si="9"/>
        <v>0</v>
      </c>
      <c r="AD58" s="8">
        <f t="shared" si="10"/>
        <v>47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15</v>
      </c>
      <c r="AJ58" s="8">
        <f t="shared" si="16"/>
        <v>0</v>
      </c>
      <c r="AK58" s="8">
        <f t="shared" si="17"/>
        <v>47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</v>
      </c>
      <c r="AQ58" s="8">
        <f t="shared" si="31"/>
        <v>0</v>
      </c>
      <c r="AR58" s="8">
        <f t="shared" si="18"/>
        <v>376</v>
      </c>
      <c r="AT58" s="8">
        <v>47</v>
      </c>
      <c r="AU58" s="8">
        <v>47</v>
      </c>
      <c r="AW58" s="199">
        <v>32</v>
      </c>
      <c r="AX58" s="199">
        <v>0</v>
      </c>
      <c r="AY58" s="199">
        <v>0</v>
      </c>
      <c r="AZ58" s="199">
        <v>0</v>
      </c>
      <c r="BA58" s="199">
        <v>15</v>
      </c>
      <c r="BB58" s="199">
        <v>0</v>
      </c>
      <c r="BC58" s="8">
        <f t="shared" si="19"/>
        <v>47</v>
      </c>
      <c r="BD58" s="199">
        <v>32</v>
      </c>
      <c r="BE58" s="199">
        <v>0</v>
      </c>
      <c r="BF58" s="199">
        <v>0</v>
      </c>
      <c r="BG58" s="199">
        <v>0</v>
      </c>
      <c r="BH58" s="199">
        <v>15</v>
      </c>
      <c r="BI58" s="199">
        <v>0</v>
      </c>
      <c r="BJ58" s="8">
        <f t="shared" si="20"/>
        <v>47</v>
      </c>
      <c r="BL58" s="8">
        <f t="shared" si="21"/>
        <v>47</v>
      </c>
      <c r="BM58" s="8">
        <f t="shared" si="22"/>
        <v>47</v>
      </c>
      <c r="BN58" s="8">
        <f t="shared" si="23"/>
        <v>47</v>
      </c>
      <c r="BO58" s="8">
        <f t="shared" si="24"/>
        <v>47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920</v>
      </c>
      <c r="G59" s="16">
        <f>'[3]17'!G61</f>
        <v>0</v>
      </c>
      <c r="H59" s="17">
        <f t="shared" si="27"/>
        <v>1240</v>
      </c>
      <c r="I59" s="15">
        <f>'[3]17'!J61</f>
        <v>320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150</v>
      </c>
      <c r="N59" s="16">
        <f>'[3]17'!O61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15</v>
      </c>
      <c r="AC59" s="8">
        <f t="shared" si="9"/>
        <v>0</v>
      </c>
      <c r="AD59" s="8">
        <f t="shared" si="10"/>
        <v>47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15</v>
      </c>
      <c r="AJ59" s="8">
        <f t="shared" si="16"/>
        <v>0</v>
      </c>
      <c r="AK59" s="8">
        <f t="shared" si="17"/>
        <v>47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</v>
      </c>
      <c r="AQ59" s="8">
        <f t="shared" si="31"/>
        <v>0</v>
      </c>
      <c r="AR59" s="8">
        <f t="shared" si="18"/>
        <v>376</v>
      </c>
      <c r="AT59" s="8">
        <v>47</v>
      </c>
      <c r="AU59" s="8">
        <v>47</v>
      </c>
      <c r="AW59" s="199">
        <v>32</v>
      </c>
      <c r="AX59" s="199">
        <v>0</v>
      </c>
      <c r="AY59" s="199">
        <v>0</v>
      </c>
      <c r="AZ59" s="199">
        <v>0</v>
      </c>
      <c r="BA59" s="199">
        <v>15</v>
      </c>
      <c r="BB59" s="199">
        <v>0</v>
      </c>
      <c r="BC59" s="8">
        <f t="shared" si="19"/>
        <v>47</v>
      </c>
      <c r="BD59" s="199">
        <v>32</v>
      </c>
      <c r="BE59" s="199">
        <v>0</v>
      </c>
      <c r="BF59" s="199">
        <v>0</v>
      </c>
      <c r="BG59" s="199">
        <v>0</v>
      </c>
      <c r="BH59" s="199">
        <v>15</v>
      </c>
      <c r="BI59" s="199">
        <v>0</v>
      </c>
      <c r="BJ59" s="8">
        <f t="shared" si="20"/>
        <v>47</v>
      </c>
      <c r="BL59" s="8">
        <f t="shared" si="21"/>
        <v>47</v>
      </c>
      <c r="BM59" s="8">
        <f t="shared" si="22"/>
        <v>47</v>
      </c>
      <c r="BN59" s="8">
        <f t="shared" si="23"/>
        <v>47</v>
      </c>
      <c r="BO59" s="8">
        <f t="shared" si="24"/>
        <v>47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920</v>
      </c>
      <c r="G60" s="16">
        <f>'[3]17'!G62</f>
        <v>0</v>
      </c>
      <c r="H60" s="17">
        <f t="shared" si="27"/>
        <v>1240</v>
      </c>
      <c r="I60" s="15">
        <f>'[3]17'!J62</f>
        <v>320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150</v>
      </c>
      <c r="N60" s="16">
        <f>'[3]17'!O62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15</v>
      </c>
      <c r="AC60" s="8">
        <f t="shared" si="9"/>
        <v>0</v>
      </c>
      <c r="AD60" s="8">
        <f t="shared" si="10"/>
        <v>47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15</v>
      </c>
      <c r="AJ60" s="8">
        <f t="shared" si="16"/>
        <v>0</v>
      </c>
      <c r="AK60" s="8">
        <f t="shared" si="17"/>
        <v>47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</v>
      </c>
      <c r="AQ60" s="8">
        <f t="shared" si="31"/>
        <v>0</v>
      </c>
      <c r="AR60" s="8">
        <f t="shared" si="18"/>
        <v>376</v>
      </c>
      <c r="AT60" s="8">
        <v>47</v>
      </c>
      <c r="AU60" s="8">
        <v>47</v>
      </c>
      <c r="AW60" s="199">
        <v>32</v>
      </c>
      <c r="AX60" s="199">
        <v>0</v>
      </c>
      <c r="AY60" s="199">
        <v>0</v>
      </c>
      <c r="AZ60" s="199">
        <v>0</v>
      </c>
      <c r="BA60" s="199">
        <v>15</v>
      </c>
      <c r="BB60" s="199">
        <v>0</v>
      </c>
      <c r="BC60" s="8">
        <f t="shared" si="19"/>
        <v>47</v>
      </c>
      <c r="BD60" s="199">
        <v>32</v>
      </c>
      <c r="BE60" s="199">
        <v>0</v>
      </c>
      <c r="BF60" s="199">
        <v>0</v>
      </c>
      <c r="BG60" s="199">
        <v>0</v>
      </c>
      <c r="BH60" s="199">
        <v>15</v>
      </c>
      <c r="BI60" s="199">
        <v>0</v>
      </c>
      <c r="BJ60" s="8">
        <f t="shared" si="20"/>
        <v>47</v>
      </c>
      <c r="BL60" s="8">
        <f t="shared" si="21"/>
        <v>47</v>
      </c>
      <c r="BM60" s="8">
        <f t="shared" si="22"/>
        <v>47</v>
      </c>
      <c r="BN60" s="8">
        <f t="shared" si="23"/>
        <v>47</v>
      </c>
      <c r="BO60" s="8">
        <f t="shared" si="24"/>
        <v>47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920</v>
      </c>
      <c r="G61" s="16">
        <f>'[3]17'!G63</f>
        <v>0</v>
      </c>
      <c r="H61" s="17">
        <f t="shared" si="27"/>
        <v>1240</v>
      </c>
      <c r="I61" s="15">
        <f>'[3]17'!J63</f>
        <v>320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150</v>
      </c>
      <c r="N61" s="16">
        <f>'[3]17'!O63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15</v>
      </c>
      <c r="AC61" s="8">
        <f t="shared" si="9"/>
        <v>0</v>
      </c>
      <c r="AD61" s="8">
        <f t="shared" si="10"/>
        <v>47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15</v>
      </c>
      <c r="AJ61" s="8">
        <f t="shared" si="16"/>
        <v>0</v>
      </c>
      <c r="AK61" s="8">
        <f t="shared" si="17"/>
        <v>47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120</v>
      </c>
      <c r="AQ61" s="8">
        <f t="shared" si="34"/>
        <v>0</v>
      </c>
      <c r="AR61" s="8">
        <f t="shared" si="18"/>
        <v>376</v>
      </c>
      <c r="AT61" s="8">
        <v>47</v>
      </c>
      <c r="AU61" s="8">
        <v>47</v>
      </c>
      <c r="AW61" s="199">
        <v>32</v>
      </c>
      <c r="AX61" s="199">
        <v>0</v>
      </c>
      <c r="AY61" s="199">
        <v>0</v>
      </c>
      <c r="AZ61" s="199">
        <v>0</v>
      </c>
      <c r="BA61" s="199">
        <v>15</v>
      </c>
      <c r="BB61" s="199">
        <v>0</v>
      </c>
      <c r="BC61" s="8">
        <f t="shared" si="19"/>
        <v>47</v>
      </c>
      <c r="BD61" s="199">
        <v>32</v>
      </c>
      <c r="BE61" s="199">
        <v>0</v>
      </c>
      <c r="BF61" s="199">
        <v>0</v>
      </c>
      <c r="BG61" s="199">
        <v>0</v>
      </c>
      <c r="BH61" s="199">
        <v>15</v>
      </c>
      <c r="BI61" s="199">
        <v>0</v>
      </c>
      <c r="BJ61" s="8">
        <f t="shared" si="20"/>
        <v>47</v>
      </c>
      <c r="BL61" s="8">
        <f t="shared" si="21"/>
        <v>47</v>
      </c>
      <c r="BM61" s="8">
        <f t="shared" si="22"/>
        <v>47</v>
      </c>
      <c r="BN61" s="8">
        <f t="shared" si="23"/>
        <v>47</v>
      </c>
      <c r="BO61" s="8">
        <f t="shared" si="24"/>
        <v>47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920</v>
      </c>
      <c r="G62" s="16">
        <f>'[3]17'!G64</f>
        <v>0</v>
      </c>
      <c r="H62" s="17">
        <f t="shared" si="27"/>
        <v>1240</v>
      </c>
      <c r="I62" s="15">
        <f>'[3]17'!J64</f>
        <v>320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150</v>
      </c>
      <c r="N62" s="16">
        <f>'[3]17'!O64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15</v>
      </c>
      <c r="AC62" s="8">
        <f t="shared" si="9"/>
        <v>0</v>
      </c>
      <c r="AD62" s="8">
        <f t="shared" si="10"/>
        <v>47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15</v>
      </c>
      <c r="AJ62" s="8">
        <f t="shared" si="16"/>
        <v>0</v>
      </c>
      <c r="AK62" s="8">
        <f t="shared" si="17"/>
        <v>47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120</v>
      </c>
      <c r="AQ62" s="8">
        <f t="shared" si="34"/>
        <v>0</v>
      </c>
      <c r="AR62" s="8">
        <f t="shared" si="18"/>
        <v>376</v>
      </c>
      <c r="AT62" s="8">
        <v>47</v>
      </c>
      <c r="AU62" s="8">
        <v>47</v>
      </c>
      <c r="AW62" s="199">
        <v>32</v>
      </c>
      <c r="AX62" s="199">
        <v>0</v>
      </c>
      <c r="AY62" s="199">
        <v>0</v>
      </c>
      <c r="AZ62" s="199">
        <v>0</v>
      </c>
      <c r="BA62" s="199">
        <v>15</v>
      </c>
      <c r="BB62" s="199">
        <v>0</v>
      </c>
      <c r="BC62" s="8">
        <f t="shared" si="19"/>
        <v>47</v>
      </c>
      <c r="BD62" s="199">
        <v>32</v>
      </c>
      <c r="BE62" s="199">
        <v>0</v>
      </c>
      <c r="BF62" s="199">
        <v>0</v>
      </c>
      <c r="BG62" s="199">
        <v>0</v>
      </c>
      <c r="BH62" s="199">
        <v>15</v>
      </c>
      <c r="BI62" s="199">
        <v>0</v>
      </c>
      <c r="BJ62" s="8">
        <f t="shared" si="20"/>
        <v>47</v>
      </c>
      <c r="BL62" s="8">
        <f t="shared" si="21"/>
        <v>47</v>
      </c>
      <c r="BM62" s="8">
        <f t="shared" si="22"/>
        <v>47</v>
      </c>
      <c r="BN62" s="8">
        <f t="shared" si="23"/>
        <v>47</v>
      </c>
      <c r="BO62" s="8">
        <f t="shared" si="24"/>
        <v>47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920</v>
      </c>
      <c r="G63" s="16">
        <f>'[3]17'!G65</f>
        <v>0</v>
      </c>
      <c r="H63" s="17">
        <f t="shared" si="27"/>
        <v>1240</v>
      </c>
      <c r="I63" s="15">
        <f>'[3]17'!J65</f>
        <v>320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150</v>
      </c>
      <c r="N63" s="16">
        <f>'[3]17'!O65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15</v>
      </c>
      <c r="AC63" s="8">
        <f t="shared" si="9"/>
        <v>0</v>
      </c>
      <c r="AD63" s="8">
        <f t="shared" si="10"/>
        <v>47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15</v>
      </c>
      <c r="AJ63" s="8">
        <f t="shared" si="16"/>
        <v>0</v>
      </c>
      <c r="AK63" s="8">
        <f t="shared" si="17"/>
        <v>47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120</v>
      </c>
      <c r="AQ63" s="8">
        <f t="shared" si="34"/>
        <v>0</v>
      </c>
      <c r="AR63" s="8">
        <f t="shared" si="18"/>
        <v>376</v>
      </c>
      <c r="AT63" s="8">
        <v>47</v>
      </c>
      <c r="AU63" s="8">
        <v>47</v>
      </c>
      <c r="AW63" s="199">
        <v>32</v>
      </c>
      <c r="AX63" s="199">
        <v>0</v>
      </c>
      <c r="AY63" s="199">
        <v>0</v>
      </c>
      <c r="AZ63" s="199">
        <v>0</v>
      </c>
      <c r="BA63" s="199">
        <v>15</v>
      </c>
      <c r="BB63" s="199">
        <v>0</v>
      </c>
      <c r="BC63" s="8">
        <f t="shared" si="19"/>
        <v>47</v>
      </c>
      <c r="BD63" s="199">
        <v>32</v>
      </c>
      <c r="BE63" s="199">
        <v>0</v>
      </c>
      <c r="BF63" s="199">
        <v>0</v>
      </c>
      <c r="BG63" s="199">
        <v>0</v>
      </c>
      <c r="BH63" s="199">
        <v>15</v>
      </c>
      <c r="BI63" s="199">
        <v>0</v>
      </c>
      <c r="BJ63" s="8">
        <f t="shared" si="20"/>
        <v>47</v>
      </c>
      <c r="BL63" s="8">
        <f t="shared" si="21"/>
        <v>47</v>
      </c>
      <c r="BM63" s="8">
        <f t="shared" si="22"/>
        <v>47</v>
      </c>
      <c r="BN63" s="8">
        <f t="shared" si="23"/>
        <v>47</v>
      </c>
      <c r="BO63" s="8">
        <f t="shared" si="24"/>
        <v>47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920</v>
      </c>
      <c r="G64" s="16">
        <f>'[3]17'!G66</f>
        <v>0</v>
      </c>
      <c r="H64" s="17">
        <f t="shared" si="27"/>
        <v>1240</v>
      </c>
      <c r="I64" s="15">
        <f>'[3]17'!J66</f>
        <v>320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150</v>
      </c>
      <c r="N64" s="16">
        <f>'[3]17'!O66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15</v>
      </c>
      <c r="AC64" s="8">
        <f t="shared" si="9"/>
        <v>0</v>
      </c>
      <c r="AD64" s="8">
        <f t="shared" si="10"/>
        <v>47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15</v>
      </c>
      <c r="AJ64" s="8">
        <f t="shared" si="16"/>
        <v>0</v>
      </c>
      <c r="AK64" s="8">
        <f t="shared" si="17"/>
        <v>47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120</v>
      </c>
      <c r="AQ64" s="8">
        <f t="shared" si="34"/>
        <v>0</v>
      </c>
      <c r="AR64" s="8">
        <f t="shared" si="18"/>
        <v>376</v>
      </c>
      <c r="AT64" s="8">
        <v>47</v>
      </c>
      <c r="AU64" s="8">
        <v>47</v>
      </c>
      <c r="AW64" s="199">
        <v>32</v>
      </c>
      <c r="AX64" s="199">
        <v>0</v>
      </c>
      <c r="AY64" s="199">
        <v>0</v>
      </c>
      <c r="AZ64" s="199">
        <v>0</v>
      </c>
      <c r="BA64" s="199">
        <v>15</v>
      </c>
      <c r="BB64" s="199">
        <v>0</v>
      </c>
      <c r="BC64" s="8">
        <f t="shared" si="19"/>
        <v>47</v>
      </c>
      <c r="BD64" s="199">
        <v>32</v>
      </c>
      <c r="BE64" s="199">
        <v>0</v>
      </c>
      <c r="BF64" s="199">
        <v>0</v>
      </c>
      <c r="BG64" s="199">
        <v>0</v>
      </c>
      <c r="BH64" s="199">
        <v>15</v>
      </c>
      <c r="BI64" s="199">
        <v>0</v>
      </c>
      <c r="BJ64" s="8">
        <f t="shared" si="20"/>
        <v>47</v>
      </c>
      <c r="BL64" s="8">
        <f t="shared" si="21"/>
        <v>47</v>
      </c>
      <c r="BM64" s="8">
        <f t="shared" si="22"/>
        <v>47</v>
      </c>
      <c r="BN64" s="8">
        <f t="shared" si="23"/>
        <v>47</v>
      </c>
      <c r="BO64" s="8">
        <f t="shared" si="24"/>
        <v>47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920</v>
      </c>
      <c r="G65" s="16">
        <f>'[3]17'!G67</f>
        <v>0</v>
      </c>
      <c r="H65" s="17">
        <f t="shared" si="27"/>
        <v>1240</v>
      </c>
      <c r="I65" s="15">
        <f>'[3]17'!J67</f>
        <v>320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150</v>
      </c>
      <c r="N65" s="16">
        <f>'[3]17'!O67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15</v>
      </c>
      <c r="AC65" s="8">
        <f t="shared" si="9"/>
        <v>0</v>
      </c>
      <c r="AD65" s="8">
        <f t="shared" si="10"/>
        <v>47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15</v>
      </c>
      <c r="AJ65" s="8">
        <f t="shared" si="16"/>
        <v>0</v>
      </c>
      <c r="AK65" s="8">
        <f t="shared" si="17"/>
        <v>47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120</v>
      </c>
      <c r="AQ65" s="8">
        <f t="shared" si="34"/>
        <v>0</v>
      </c>
      <c r="AR65" s="8">
        <f t="shared" si="18"/>
        <v>376</v>
      </c>
      <c r="AT65" s="8">
        <v>47</v>
      </c>
      <c r="AU65" s="8">
        <v>47</v>
      </c>
      <c r="AW65" s="199">
        <v>32</v>
      </c>
      <c r="AX65" s="199">
        <v>0</v>
      </c>
      <c r="AY65" s="199">
        <v>0</v>
      </c>
      <c r="AZ65" s="199">
        <v>0</v>
      </c>
      <c r="BA65" s="199">
        <v>15</v>
      </c>
      <c r="BB65" s="199">
        <v>0</v>
      </c>
      <c r="BC65" s="8">
        <f t="shared" si="19"/>
        <v>47</v>
      </c>
      <c r="BD65" s="199">
        <v>32</v>
      </c>
      <c r="BE65" s="199">
        <v>0</v>
      </c>
      <c r="BF65" s="199">
        <v>0</v>
      </c>
      <c r="BG65" s="199">
        <v>0</v>
      </c>
      <c r="BH65" s="199">
        <v>15</v>
      </c>
      <c r="BI65" s="199">
        <v>0</v>
      </c>
      <c r="BJ65" s="8">
        <f t="shared" si="20"/>
        <v>47</v>
      </c>
      <c r="BL65" s="8">
        <f t="shared" si="21"/>
        <v>47</v>
      </c>
      <c r="BM65" s="8">
        <f t="shared" si="22"/>
        <v>47</v>
      </c>
      <c r="BN65" s="8">
        <f t="shared" si="23"/>
        <v>47</v>
      </c>
      <c r="BO65" s="8">
        <f t="shared" si="24"/>
        <v>47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920</v>
      </c>
      <c r="G66" s="16">
        <f>'[3]17'!G68</f>
        <v>0</v>
      </c>
      <c r="H66" s="17">
        <f t="shared" si="27"/>
        <v>1240</v>
      </c>
      <c r="I66" s="15">
        <f>'[3]17'!J68</f>
        <v>320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150</v>
      </c>
      <c r="N66" s="16">
        <f>'[3]17'!O68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15</v>
      </c>
      <c r="AC66" s="8">
        <f t="shared" si="9"/>
        <v>0</v>
      </c>
      <c r="AD66" s="8">
        <f t="shared" si="10"/>
        <v>47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15</v>
      </c>
      <c r="AJ66" s="8">
        <f t="shared" si="16"/>
        <v>0</v>
      </c>
      <c r="AK66" s="8">
        <f t="shared" si="17"/>
        <v>47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120</v>
      </c>
      <c r="AQ66" s="8">
        <f t="shared" si="34"/>
        <v>0</v>
      </c>
      <c r="AR66" s="8">
        <f t="shared" si="18"/>
        <v>376</v>
      </c>
      <c r="AT66" s="8">
        <v>47</v>
      </c>
      <c r="AU66" s="8">
        <v>47</v>
      </c>
      <c r="AW66" s="199">
        <v>32</v>
      </c>
      <c r="AX66" s="199">
        <v>0</v>
      </c>
      <c r="AY66" s="199">
        <v>0</v>
      </c>
      <c r="AZ66" s="199">
        <v>0</v>
      </c>
      <c r="BA66" s="199">
        <v>15</v>
      </c>
      <c r="BB66" s="199">
        <v>0</v>
      </c>
      <c r="BC66" s="8">
        <f t="shared" si="19"/>
        <v>47</v>
      </c>
      <c r="BD66" s="199">
        <v>32</v>
      </c>
      <c r="BE66" s="199">
        <v>0</v>
      </c>
      <c r="BF66" s="199">
        <v>0</v>
      </c>
      <c r="BG66" s="199">
        <v>0</v>
      </c>
      <c r="BH66" s="199">
        <v>15</v>
      </c>
      <c r="BI66" s="199">
        <v>0</v>
      </c>
      <c r="BJ66" s="8">
        <f t="shared" si="20"/>
        <v>47</v>
      </c>
      <c r="BL66" s="8">
        <f t="shared" si="21"/>
        <v>47</v>
      </c>
      <c r="BM66" s="8">
        <f t="shared" si="22"/>
        <v>47</v>
      </c>
      <c r="BN66" s="8">
        <f t="shared" si="23"/>
        <v>47</v>
      </c>
      <c r="BO66" s="8">
        <f t="shared" si="24"/>
        <v>47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920</v>
      </c>
      <c r="G67" s="16">
        <f>'[3]17'!G69</f>
        <v>0</v>
      </c>
      <c r="H67" s="17">
        <f t="shared" si="27"/>
        <v>1240</v>
      </c>
      <c r="I67" s="15">
        <f>'[3]17'!J69</f>
        <v>320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150</v>
      </c>
      <c r="N67" s="16">
        <f>'[3]17'!O69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12.42</v>
      </c>
      <c r="AC67" s="8">
        <f t="shared" si="9"/>
        <v>0</v>
      </c>
      <c r="AD67" s="8">
        <f t="shared" si="10"/>
        <v>44.42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12.42</v>
      </c>
      <c r="AJ67" s="8">
        <f t="shared" si="16"/>
        <v>0</v>
      </c>
      <c r="AK67" s="8">
        <f t="shared" si="17"/>
        <v>44.42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125.16000000000001</v>
      </c>
      <c r="AQ67" s="8">
        <f t="shared" si="34"/>
        <v>0</v>
      </c>
      <c r="AR67" s="8">
        <f t="shared" si="18"/>
        <v>381.16</v>
      </c>
      <c r="AT67" s="8">
        <v>44.42</v>
      </c>
      <c r="AU67" s="8">
        <v>44.42</v>
      </c>
      <c r="AW67" s="199">
        <v>32</v>
      </c>
      <c r="AX67" s="199">
        <v>0</v>
      </c>
      <c r="AY67" s="199">
        <v>0</v>
      </c>
      <c r="AZ67" s="199">
        <v>0</v>
      </c>
      <c r="BA67" s="199">
        <v>12.42</v>
      </c>
      <c r="BB67" s="199">
        <v>0</v>
      </c>
      <c r="BC67" s="8">
        <f t="shared" si="19"/>
        <v>44.42</v>
      </c>
      <c r="BD67" s="199">
        <v>32</v>
      </c>
      <c r="BE67" s="199">
        <v>0</v>
      </c>
      <c r="BF67" s="199">
        <v>0</v>
      </c>
      <c r="BG67" s="199">
        <v>0</v>
      </c>
      <c r="BH67" s="199">
        <v>12.42</v>
      </c>
      <c r="BI67" s="199">
        <v>0</v>
      </c>
      <c r="BJ67" s="8">
        <f t="shared" si="20"/>
        <v>44.42</v>
      </c>
      <c r="BL67" s="8">
        <f t="shared" si="21"/>
        <v>44.42</v>
      </c>
      <c r="BM67" s="8">
        <f t="shared" si="22"/>
        <v>44.42</v>
      </c>
      <c r="BN67" s="8">
        <f t="shared" si="23"/>
        <v>44.42</v>
      </c>
      <c r="BO67" s="8">
        <f t="shared" si="24"/>
        <v>44.42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920</v>
      </c>
      <c r="G68" s="16">
        <f>'[3]17'!G70</f>
        <v>0</v>
      </c>
      <c r="H68" s="17">
        <f t="shared" si="27"/>
        <v>1240</v>
      </c>
      <c r="I68" s="15">
        <f>'[3]17'!J70</f>
        <v>320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150</v>
      </c>
      <c r="N68" s="16">
        <f>'[3]17'!O70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15</v>
      </c>
      <c r="AC68" s="8">
        <f t="shared" ref="AC68:AC98" si="41">BB68</f>
        <v>0</v>
      </c>
      <c r="AD68" s="8">
        <f t="shared" ref="AD68:AD98" si="42">BC68</f>
        <v>47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15</v>
      </c>
      <c r="AJ68" s="8">
        <f t="shared" ref="AJ68:AJ98" si="48">BI68</f>
        <v>0</v>
      </c>
      <c r="AK68" s="8">
        <f t="shared" ref="AK68:AK98" si="49">BJ68</f>
        <v>47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120</v>
      </c>
      <c r="AQ68" s="8">
        <f t="shared" si="34"/>
        <v>0</v>
      </c>
      <c r="AR68" s="8">
        <f t="shared" ref="AR68:AR98" si="50">SUM(AL68:AQ68)</f>
        <v>376</v>
      </c>
      <c r="AT68" s="8">
        <v>47</v>
      </c>
      <c r="AU68" s="8">
        <v>47</v>
      </c>
      <c r="AW68" s="199">
        <v>32</v>
      </c>
      <c r="AX68" s="199">
        <v>0</v>
      </c>
      <c r="AY68" s="199">
        <v>0</v>
      </c>
      <c r="AZ68" s="199">
        <v>0</v>
      </c>
      <c r="BA68" s="199">
        <v>15</v>
      </c>
      <c r="BB68" s="199">
        <v>0</v>
      </c>
      <c r="BC68" s="8">
        <f t="shared" ref="BC68:BC98" si="51">SUM(AW68:BB68)</f>
        <v>47</v>
      </c>
      <c r="BD68" s="199">
        <v>32</v>
      </c>
      <c r="BE68" s="199">
        <v>0</v>
      </c>
      <c r="BF68" s="199">
        <v>0</v>
      </c>
      <c r="BG68" s="199">
        <v>0</v>
      </c>
      <c r="BH68" s="199">
        <v>15</v>
      </c>
      <c r="BI68" s="199">
        <v>0</v>
      </c>
      <c r="BJ68" s="8">
        <f t="shared" ref="BJ68:BJ98" si="52">SUM(BD68:BI68)</f>
        <v>47</v>
      </c>
      <c r="BL68" s="8">
        <f t="shared" ref="BL68:BL98" si="53">AT68</f>
        <v>47</v>
      </c>
      <c r="BM68" s="8">
        <f t="shared" ref="BM68:BM98" si="54">AU68</f>
        <v>47</v>
      </c>
      <c r="BN68" s="8">
        <f t="shared" ref="BN68:BN98" si="55">BC68</f>
        <v>47</v>
      </c>
      <c r="BO68" s="8">
        <f t="shared" ref="BO68:BO98" si="56">BJ68</f>
        <v>47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920</v>
      </c>
      <c r="G69" s="16">
        <f>'[3]17'!G71</f>
        <v>0</v>
      </c>
      <c r="H69" s="17">
        <f t="shared" ref="H69:H98" si="59">SUM(B69:G69)</f>
        <v>1240</v>
      </c>
      <c r="I69" s="15">
        <f>'[3]17'!J71</f>
        <v>320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150</v>
      </c>
      <c r="N69" s="16">
        <f>'[3]17'!O71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15</v>
      </c>
      <c r="AC69" s="8">
        <f t="shared" si="41"/>
        <v>0</v>
      </c>
      <c r="AD69" s="8">
        <f t="shared" si="42"/>
        <v>47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15</v>
      </c>
      <c r="AJ69" s="8">
        <f t="shared" si="48"/>
        <v>0</v>
      </c>
      <c r="AK69" s="8">
        <f t="shared" si="49"/>
        <v>47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120</v>
      </c>
      <c r="AQ69" s="8">
        <f t="shared" si="34"/>
        <v>0</v>
      </c>
      <c r="AR69" s="8">
        <f t="shared" si="50"/>
        <v>376</v>
      </c>
      <c r="AT69" s="8">
        <v>47</v>
      </c>
      <c r="AU69" s="8">
        <v>47</v>
      </c>
      <c r="AW69" s="199">
        <v>32</v>
      </c>
      <c r="AX69" s="199">
        <v>0</v>
      </c>
      <c r="AY69" s="199">
        <v>0</v>
      </c>
      <c r="AZ69" s="199">
        <v>0</v>
      </c>
      <c r="BA69" s="199">
        <v>15</v>
      </c>
      <c r="BB69" s="199">
        <v>0</v>
      </c>
      <c r="BC69" s="8">
        <f t="shared" si="51"/>
        <v>47</v>
      </c>
      <c r="BD69" s="199">
        <v>32</v>
      </c>
      <c r="BE69" s="199">
        <v>0</v>
      </c>
      <c r="BF69" s="199">
        <v>0</v>
      </c>
      <c r="BG69" s="199">
        <v>0</v>
      </c>
      <c r="BH69" s="199">
        <v>15</v>
      </c>
      <c r="BI69" s="199">
        <v>0</v>
      </c>
      <c r="BJ69" s="8">
        <f t="shared" si="52"/>
        <v>47</v>
      </c>
      <c r="BL69" s="8">
        <f t="shared" si="53"/>
        <v>47</v>
      </c>
      <c r="BM69" s="8">
        <f t="shared" si="54"/>
        <v>47</v>
      </c>
      <c r="BN69" s="8">
        <f t="shared" si="55"/>
        <v>47</v>
      </c>
      <c r="BO69" s="8">
        <f t="shared" si="56"/>
        <v>47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920</v>
      </c>
      <c r="G70" s="16">
        <f>'[3]17'!G72</f>
        <v>0</v>
      </c>
      <c r="H70" s="17">
        <f t="shared" si="59"/>
        <v>1240</v>
      </c>
      <c r="I70" s="15">
        <f>'[3]17'!J72</f>
        <v>320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150</v>
      </c>
      <c r="N70" s="16">
        <f>'[3]17'!O72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15</v>
      </c>
      <c r="AC70" s="8">
        <f t="shared" si="41"/>
        <v>0</v>
      </c>
      <c r="AD70" s="8">
        <f t="shared" si="42"/>
        <v>47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15</v>
      </c>
      <c r="AJ70" s="8">
        <f t="shared" si="48"/>
        <v>0</v>
      </c>
      <c r="AK70" s="8">
        <f t="shared" si="49"/>
        <v>47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120</v>
      </c>
      <c r="AQ70" s="8">
        <f t="shared" si="34"/>
        <v>0</v>
      </c>
      <c r="AR70" s="8">
        <f t="shared" si="50"/>
        <v>376</v>
      </c>
      <c r="AT70" s="8">
        <v>47</v>
      </c>
      <c r="AU70" s="8">
        <v>47</v>
      </c>
      <c r="AW70" s="199">
        <v>32</v>
      </c>
      <c r="AX70" s="199">
        <v>0</v>
      </c>
      <c r="AY70" s="199">
        <v>0</v>
      </c>
      <c r="AZ70" s="199">
        <v>0</v>
      </c>
      <c r="BA70" s="199">
        <v>15</v>
      </c>
      <c r="BB70" s="199">
        <v>0</v>
      </c>
      <c r="BC70" s="8">
        <f t="shared" si="51"/>
        <v>47</v>
      </c>
      <c r="BD70" s="199">
        <v>32</v>
      </c>
      <c r="BE70" s="199">
        <v>0</v>
      </c>
      <c r="BF70" s="199">
        <v>0</v>
      </c>
      <c r="BG70" s="199">
        <v>0</v>
      </c>
      <c r="BH70" s="199">
        <v>15</v>
      </c>
      <c r="BI70" s="199">
        <v>0</v>
      </c>
      <c r="BJ70" s="8">
        <f t="shared" si="52"/>
        <v>47</v>
      </c>
      <c r="BL70" s="8">
        <f t="shared" si="53"/>
        <v>47</v>
      </c>
      <c r="BM70" s="8">
        <f t="shared" si="54"/>
        <v>47</v>
      </c>
      <c r="BN70" s="8">
        <f t="shared" si="55"/>
        <v>47</v>
      </c>
      <c r="BO70" s="8">
        <f t="shared" si="56"/>
        <v>47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920</v>
      </c>
      <c r="G71" s="16">
        <f>'[3]17'!G73</f>
        <v>0</v>
      </c>
      <c r="H71" s="17">
        <f t="shared" si="59"/>
        <v>1240</v>
      </c>
      <c r="I71" s="15">
        <f>'[3]17'!J73</f>
        <v>320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150</v>
      </c>
      <c r="N71" s="16">
        <f>'[3]17'!O73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9.6300000000000008</v>
      </c>
      <c r="AC71" s="8">
        <f t="shared" si="41"/>
        <v>0</v>
      </c>
      <c r="AD71" s="8">
        <f t="shared" si="42"/>
        <v>41.63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9.6300000000000008</v>
      </c>
      <c r="AJ71" s="8">
        <f t="shared" si="48"/>
        <v>0</v>
      </c>
      <c r="AK71" s="8">
        <f t="shared" si="49"/>
        <v>41.63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130.74</v>
      </c>
      <c r="AQ71" s="8">
        <f t="shared" si="34"/>
        <v>0</v>
      </c>
      <c r="AR71" s="8">
        <f t="shared" si="50"/>
        <v>386.74</v>
      </c>
      <c r="AT71" s="8">
        <v>41.63</v>
      </c>
      <c r="AU71" s="8">
        <v>41.63</v>
      </c>
      <c r="AW71" s="199">
        <v>32</v>
      </c>
      <c r="AX71" s="199">
        <v>0</v>
      </c>
      <c r="AY71" s="199">
        <v>0</v>
      </c>
      <c r="AZ71" s="199">
        <v>0</v>
      </c>
      <c r="BA71" s="199">
        <v>9.6300000000000008</v>
      </c>
      <c r="BB71" s="199">
        <v>0</v>
      </c>
      <c r="BC71" s="8">
        <f t="shared" si="51"/>
        <v>41.63</v>
      </c>
      <c r="BD71" s="199">
        <v>32</v>
      </c>
      <c r="BE71" s="199">
        <v>0</v>
      </c>
      <c r="BF71" s="199">
        <v>0</v>
      </c>
      <c r="BG71" s="199">
        <v>0</v>
      </c>
      <c r="BH71" s="199">
        <v>9.6300000000000008</v>
      </c>
      <c r="BI71" s="199">
        <v>0</v>
      </c>
      <c r="BJ71" s="8">
        <f t="shared" si="52"/>
        <v>41.63</v>
      </c>
      <c r="BL71" s="8">
        <f t="shared" si="53"/>
        <v>41.63</v>
      </c>
      <c r="BM71" s="8">
        <f t="shared" si="54"/>
        <v>41.63</v>
      </c>
      <c r="BN71" s="8">
        <f t="shared" si="55"/>
        <v>41.63</v>
      </c>
      <c r="BO71" s="8">
        <f t="shared" si="56"/>
        <v>41.63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920</v>
      </c>
      <c r="G72" s="16">
        <f>'[3]17'!G74</f>
        <v>0</v>
      </c>
      <c r="H72" s="17">
        <f t="shared" si="59"/>
        <v>1240</v>
      </c>
      <c r="I72" s="15">
        <f>'[3]17'!J74</f>
        <v>320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150</v>
      </c>
      <c r="N72" s="16">
        <f>'[3]17'!O74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9.6300000000000008</v>
      </c>
      <c r="AC72" s="8">
        <f t="shared" si="41"/>
        <v>0</v>
      </c>
      <c r="AD72" s="8">
        <f t="shared" si="42"/>
        <v>41.63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9.6300000000000008</v>
      </c>
      <c r="AJ72" s="8">
        <f t="shared" si="48"/>
        <v>0</v>
      </c>
      <c r="AK72" s="8">
        <f t="shared" si="49"/>
        <v>41.63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130.74</v>
      </c>
      <c r="AQ72" s="8">
        <f t="shared" si="34"/>
        <v>0</v>
      </c>
      <c r="AR72" s="8">
        <f t="shared" si="50"/>
        <v>386.74</v>
      </c>
      <c r="AT72" s="8">
        <v>41.63</v>
      </c>
      <c r="AU72" s="8">
        <v>41.63</v>
      </c>
      <c r="AW72" s="199">
        <v>32</v>
      </c>
      <c r="AX72" s="199">
        <v>0</v>
      </c>
      <c r="AY72" s="199">
        <v>0</v>
      </c>
      <c r="AZ72" s="199">
        <v>0</v>
      </c>
      <c r="BA72" s="199">
        <v>9.6300000000000008</v>
      </c>
      <c r="BB72" s="199">
        <v>0</v>
      </c>
      <c r="BC72" s="8">
        <f t="shared" si="51"/>
        <v>41.63</v>
      </c>
      <c r="BD72" s="199">
        <v>32</v>
      </c>
      <c r="BE72" s="199">
        <v>0</v>
      </c>
      <c r="BF72" s="199">
        <v>0</v>
      </c>
      <c r="BG72" s="199">
        <v>0</v>
      </c>
      <c r="BH72" s="199">
        <v>9.6300000000000008</v>
      </c>
      <c r="BI72" s="199">
        <v>0</v>
      </c>
      <c r="BJ72" s="8">
        <f t="shared" si="52"/>
        <v>41.63</v>
      </c>
      <c r="BL72" s="8">
        <f t="shared" si="53"/>
        <v>41.63</v>
      </c>
      <c r="BM72" s="8">
        <f t="shared" si="54"/>
        <v>41.63</v>
      </c>
      <c r="BN72" s="8">
        <f t="shared" si="55"/>
        <v>41.63</v>
      </c>
      <c r="BO72" s="8">
        <f t="shared" si="56"/>
        <v>41.63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920</v>
      </c>
      <c r="G73" s="16">
        <f>'[3]17'!G75</f>
        <v>0</v>
      </c>
      <c r="H73" s="17">
        <f t="shared" si="59"/>
        <v>1240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150</v>
      </c>
      <c r="N73" s="16">
        <f>'[3]17'!O75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3.63</v>
      </c>
      <c r="AC73" s="8">
        <f t="shared" si="41"/>
        <v>0</v>
      </c>
      <c r="AD73" s="8">
        <f t="shared" si="42"/>
        <v>35.630000000000003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3.63</v>
      </c>
      <c r="AJ73" s="8">
        <f t="shared" si="48"/>
        <v>0</v>
      </c>
      <c r="AK73" s="8">
        <f t="shared" si="49"/>
        <v>35.630000000000003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142.74</v>
      </c>
      <c r="AQ73" s="8">
        <f t="shared" si="34"/>
        <v>0</v>
      </c>
      <c r="AR73" s="8">
        <f t="shared" si="50"/>
        <v>398.74</v>
      </c>
      <c r="AT73" s="8">
        <v>35.630000000000003</v>
      </c>
      <c r="AU73" s="8">
        <v>35.630000000000003</v>
      </c>
      <c r="AW73" s="199">
        <v>32</v>
      </c>
      <c r="AX73" s="199">
        <v>0</v>
      </c>
      <c r="AY73" s="199">
        <v>0</v>
      </c>
      <c r="AZ73" s="199">
        <v>0</v>
      </c>
      <c r="BA73" s="199">
        <v>3.63</v>
      </c>
      <c r="BB73" s="199">
        <v>0</v>
      </c>
      <c r="BC73" s="8">
        <f t="shared" si="51"/>
        <v>35.630000000000003</v>
      </c>
      <c r="BD73" s="199">
        <v>32</v>
      </c>
      <c r="BE73" s="199">
        <v>0</v>
      </c>
      <c r="BF73" s="199">
        <v>0</v>
      </c>
      <c r="BG73" s="199">
        <v>0</v>
      </c>
      <c r="BH73" s="199">
        <v>3.63</v>
      </c>
      <c r="BI73" s="199">
        <v>0</v>
      </c>
      <c r="BJ73" s="8">
        <f t="shared" si="52"/>
        <v>35.630000000000003</v>
      </c>
      <c r="BL73" s="8">
        <f t="shared" si="53"/>
        <v>35.630000000000003</v>
      </c>
      <c r="BM73" s="8">
        <f t="shared" si="54"/>
        <v>35.630000000000003</v>
      </c>
      <c r="BN73" s="8">
        <f t="shared" si="55"/>
        <v>35.630000000000003</v>
      </c>
      <c r="BO73" s="8">
        <f t="shared" si="56"/>
        <v>35.630000000000003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920</v>
      </c>
      <c r="G74" s="16">
        <f>'[3]17'!G76</f>
        <v>0</v>
      </c>
      <c r="H74" s="17">
        <f t="shared" si="59"/>
        <v>1240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150</v>
      </c>
      <c r="N74" s="16">
        <f>'[3]17'!O76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9.6300000000000008</v>
      </c>
      <c r="AC74" s="8">
        <f t="shared" si="41"/>
        <v>0</v>
      </c>
      <c r="AD74" s="8">
        <f t="shared" si="42"/>
        <v>41.63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9.6300000000000008</v>
      </c>
      <c r="AJ74" s="8">
        <f t="shared" si="48"/>
        <v>0</v>
      </c>
      <c r="AK74" s="8">
        <f t="shared" si="49"/>
        <v>41.63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130.74</v>
      </c>
      <c r="AQ74" s="8">
        <f t="shared" si="34"/>
        <v>0</v>
      </c>
      <c r="AR74" s="8">
        <f t="shared" si="50"/>
        <v>386.74</v>
      </c>
      <c r="AT74" s="8">
        <v>41.63</v>
      </c>
      <c r="AU74" s="8">
        <v>41.63</v>
      </c>
      <c r="AW74" s="199">
        <v>32</v>
      </c>
      <c r="AX74" s="199">
        <v>0</v>
      </c>
      <c r="AY74" s="199">
        <v>0</v>
      </c>
      <c r="AZ74" s="199">
        <v>0</v>
      </c>
      <c r="BA74" s="199">
        <v>9.6300000000000008</v>
      </c>
      <c r="BB74" s="199">
        <v>0</v>
      </c>
      <c r="BC74" s="8">
        <f t="shared" si="51"/>
        <v>41.63</v>
      </c>
      <c r="BD74" s="199">
        <v>32</v>
      </c>
      <c r="BE74" s="199">
        <v>0</v>
      </c>
      <c r="BF74" s="199">
        <v>0</v>
      </c>
      <c r="BG74" s="199">
        <v>0</v>
      </c>
      <c r="BH74" s="199">
        <v>9.6300000000000008</v>
      </c>
      <c r="BI74" s="199">
        <v>0</v>
      </c>
      <c r="BJ74" s="8">
        <f t="shared" si="52"/>
        <v>41.63</v>
      </c>
      <c r="BL74" s="8">
        <f t="shared" si="53"/>
        <v>41.63</v>
      </c>
      <c r="BM74" s="8">
        <f t="shared" si="54"/>
        <v>41.63</v>
      </c>
      <c r="BN74" s="8">
        <f t="shared" si="55"/>
        <v>41.63</v>
      </c>
      <c r="BO74" s="8">
        <f t="shared" si="56"/>
        <v>41.63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960</v>
      </c>
      <c r="G75" s="16">
        <f>'[3]17'!G77</f>
        <v>0</v>
      </c>
      <c r="H75" s="17">
        <f t="shared" si="59"/>
        <v>1280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150</v>
      </c>
      <c r="N75" s="16">
        <f>'[3]17'!O77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9.64</v>
      </c>
      <c r="AC75" s="8">
        <f t="shared" si="41"/>
        <v>0</v>
      </c>
      <c r="AD75" s="8">
        <f t="shared" si="42"/>
        <v>41.64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9.64</v>
      </c>
      <c r="AJ75" s="8">
        <f t="shared" si="48"/>
        <v>0</v>
      </c>
      <c r="AK75" s="8">
        <f t="shared" si="49"/>
        <v>41.64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130.72000000000003</v>
      </c>
      <c r="AQ75" s="8">
        <f t="shared" si="34"/>
        <v>0</v>
      </c>
      <c r="AR75" s="8">
        <f t="shared" si="50"/>
        <v>386.72</v>
      </c>
      <c r="AT75" s="8">
        <v>41.64</v>
      </c>
      <c r="AU75" s="8">
        <v>41.64</v>
      </c>
      <c r="AW75" s="199">
        <v>32</v>
      </c>
      <c r="AX75" s="199">
        <v>0</v>
      </c>
      <c r="AY75" s="199">
        <v>0</v>
      </c>
      <c r="AZ75" s="199">
        <v>0</v>
      </c>
      <c r="BA75" s="199">
        <v>9.64</v>
      </c>
      <c r="BB75" s="199">
        <v>0</v>
      </c>
      <c r="BC75" s="8">
        <f t="shared" si="51"/>
        <v>41.64</v>
      </c>
      <c r="BD75" s="199">
        <v>32</v>
      </c>
      <c r="BE75" s="199">
        <v>0</v>
      </c>
      <c r="BF75" s="199">
        <v>0</v>
      </c>
      <c r="BG75" s="199">
        <v>0</v>
      </c>
      <c r="BH75" s="199">
        <v>9.64</v>
      </c>
      <c r="BI75" s="199">
        <v>0</v>
      </c>
      <c r="BJ75" s="8">
        <f t="shared" si="52"/>
        <v>41.64</v>
      </c>
      <c r="BL75" s="8">
        <f t="shared" si="53"/>
        <v>41.64</v>
      </c>
      <c r="BM75" s="8">
        <f t="shared" si="54"/>
        <v>41.64</v>
      </c>
      <c r="BN75" s="8">
        <f t="shared" si="55"/>
        <v>41.64</v>
      </c>
      <c r="BO75" s="8">
        <f t="shared" si="56"/>
        <v>41.64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960</v>
      </c>
      <c r="G76" s="16">
        <f>'[3]17'!G78</f>
        <v>0</v>
      </c>
      <c r="H76" s="17">
        <f t="shared" si="59"/>
        <v>1280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150</v>
      </c>
      <c r="N76" s="16">
        <f>'[3]17'!O78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9.64</v>
      </c>
      <c r="AC76" s="8">
        <f t="shared" si="41"/>
        <v>0</v>
      </c>
      <c r="AD76" s="8">
        <f t="shared" si="42"/>
        <v>41.64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9.64</v>
      </c>
      <c r="AJ76" s="8">
        <f t="shared" si="48"/>
        <v>0</v>
      </c>
      <c r="AK76" s="8">
        <f t="shared" si="49"/>
        <v>41.64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130.72000000000003</v>
      </c>
      <c r="AQ76" s="8">
        <f t="shared" si="34"/>
        <v>0</v>
      </c>
      <c r="AR76" s="8">
        <f t="shared" si="50"/>
        <v>386.72</v>
      </c>
      <c r="AT76" s="8">
        <v>41.64</v>
      </c>
      <c r="AU76" s="8">
        <v>41.64</v>
      </c>
      <c r="AW76" s="199">
        <v>32</v>
      </c>
      <c r="AX76" s="199">
        <v>0</v>
      </c>
      <c r="AY76" s="199">
        <v>0</v>
      </c>
      <c r="AZ76" s="199">
        <v>0</v>
      </c>
      <c r="BA76" s="199">
        <v>9.64</v>
      </c>
      <c r="BB76" s="199">
        <v>0</v>
      </c>
      <c r="BC76" s="8">
        <f t="shared" si="51"/>
        <v>41.64</v>
      </c>
      <c r="BD76" s="199">
        <v>32</v>
      </c>
      <c r="BE76" s="199">
        <v>0</v>
      </c>
      <c r="BF76" s="199">
        <v>0</v>
      </c>
      <c r="BG76" s="199">
        <v>0</v>
      </c>
      <c r="BH76" s="199">
        <v>9.64</v>
      </c>
      <c r="BI76" s="199">
        <v>0</v>
      </c>
      <c r="BJ76" s="8">
        <f t="shared" si="52"/>
        <v>41.64</v>
      </c>
      <c r="BL76" s="8">
        <f t="shared" si="53"/>
        <v>41.64</v>
      </c>
      <c r="BM76" s="8">
        <f t="shared" si="54"/>
        <v>41.64</v>
      </c>
      <c r="BN76" s="8">
        <f t="shared" si="55"/>
        <v>41.64</v>
      </c>
      <c r="BO76" s="8">
        <f t="shared" si="56"/>
        <v>41.64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960</v>
      </c>
      <c r="G77" s="16">
        <f>'[3]17'!G79</f>
        <v>0</v>
      </c>
      <c r="H77" s="17">
        <f t="shared" si="59"/>
        <v>1280</v>
      </c>
      <c r="I77" s="15">
        <f>'[3]17'!J79</f>
        <v>320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150</v>
      </c>
      <c r="N77" s="16">
        <f>'[3]17'!O79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15</v>
      </c>
      <c r="AC77" s="8">
        <f t="shared" si="41"/>
        <v>0</v>
      </c>
      <c r="AD77" s="8">
        <f t="shared" si="42"/>
        <v>47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15</v>
      </c>
      <c r="AJ77" s="8">
        <f t="shared" si="48"/>
        <v>0</v>
      </c>
      <c r="AK77" s="8">
        <f t="shared" si="49"/>
        <v>47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120</v>
      </c>
      <c r="AQ77" s="8">
        <f t="shared" si="34"/>
        <v>0</v>
      </c>
      <c r="AR77" s="8">
        <f t="shared" si="50"/>
        <v>376</v>
      </c>
      <c r="AT77" s="8">
        <v>47</v>
      </c>
      <c r="AU77" s="8">
        <v>47</v>
      </c>
      <c r="AW77" s="199">
        <v>32</v>
      </c>
      <c r="AX77" s="199">
        <v>0</v>
      </c>
      <c r="AY77" s="199">
        <v>0</v>
      </c>
      <c r="AZ77" s="199">
        <v>0</v>
      </c>
      <c r="BA77" s="199">
        <v>15</v>
      </c>
      <c r="BB77" s="199">
        <v>0</v>
      </c>
      <c r="BC77" s="8">
        <f t="shared" si="51"/>
        <v>47</v>
      </c>
      <c r="BD77" s="199">
        <v>32</v>
      </c>
      <c r="BE77" s="199">
        <v>0</v>
      </c>
      <c r="BF77" s="199">
        <v>0</v>
      </c>
      <c r="BG77" s="199">
        <v>0</v>
      </c>
      <c r="BH77" s="199">
        <v>15</v>
      </c>
      <c r="BI77" s="199">
        <v>0</v>
      </c>
      <c r="BJ77" s="8">
        <f t="shared" si="52"/>
        <v>47</v>
      </c>
      <c r="BL77" s="8">
        <f t="shared" si="53"/>
        <v>47</v>
      </c>
      <c r="BM77" s="8">
        <f t="shared" si="54"/>
        <v>47</v>
      </c>
      <c r="BN77" s="8">
        <f t="shared" si="55"/>
        <v>47</v>
      </c>
      <c r="BO77" s="8">
        <f t="shared" si="56"/>
        <v>47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960</v>
      </c>
      <c r="G78" s="16">
        <f>'[3]17'!G80</f>
        <v>0</v>
      </c>
      <c r="H78" s="17">
        <f t="shared" si="59"/>
        <v>1280</v>
      </c>
      <c r="I78" s="15">
        <f>'[3]17'!J80</f>
        <v>320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150</v>
      </c>
      <c r="N78" s="16">
        <f>'[3]17'!O80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15</v>
      </c>
      <c r="AC78" s="8">
        <f t="shared" si="41"/>
        <v>0</v>
      </c>
      <c r="AD78" s="8">
        <f t="shared" si="42"/>
        <v>47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15</v>
      </c>
      <c r="AJ78" s="8">
        <f t="shared" si="48"/>
        <v>0</v>
      </c>
      <c r="AK78" s="8">
        <f t="shared" si="49"/>
        <v>47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120</v>
      </c>
      <c r="AQ78" s="8">
        <f t="shared" si="34"/>
        <v>0</v>
      </c>
      <c r="AR78" s="8">
        <f t="shared" si="50"/>
        <v>376</v>
      </c>
      <c r="AT78" s="8">
        <v>47</v>
      </c>
      <c r="AU78" s="8">
        <v>47</v>
      </c>
      <c r="AW78" s="199">
        <v>32</v>
      </c>
      <c r="AX78" s="199">
        <v>0</v>
      </c>
      <c r="AY78" s="199">
        <v>0</v>
      </c>
      <c r="AZ78" s="199">
        <v>0</v>
      </c>
      <c r="BA78" s="199">
        <v>15</v>
      </c>
      <c r="BB78" s="199">
        <v>0</v>
      </c>
      <c r="BC78" s="8">
        <f t="shared" si="51"/>
        <v>47</v>
      </c>
      <c r="BD78" s="199">
        <v>32</v>
      </c>
      <c r="BE78" s="199">
        <v>0</v>
      </c>
      <c r="BF78" s="199">
        <v>0</v>
      </c>
      <c r="BG78" s="199">
        <v>0</v>
      </c>
      <c r="BH78" s="199">
        <v>15</v>
      </c>
      <c r="BI78" s="199">
        <v>0</v>
      </c>
      <c r="BJ78" s="8">
        <f t="shared" si="52"/>
        <v>47</v>
      </c>
      <c r="BL78" s="8">
        <f t="shared" si="53"/>
        <v>47</v>
      </c>
      <c r="BM78" s="8">
        <f t="shared" si="54"/>
        <v>47</v>
      </c>
      <c r="BN78" s="8">
        <f t="shared" si="55"/>
        <v>47</v>
      </c>
      <c r="BO78" s="8">
        <f t="shared" si="56"/>
        <v>47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960</v>
      </c>
      <c r="G79" s="16">
        <f>'[3]17'!G81</f>
        <v>0</v>
      </c>
      <c r="H79" s="17">
        <f t="shared" si="59"/>
        <v>1280</v>
      </c>
      <c r="I79" s="15">
        <f>'[3]17'!J81</f>
        <v>320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150</v>
      </c>
      <c r="N79" s="16">
        <f>'[3]17'!O81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12.02</v>
      </c>
      <c r="AC79" s="8">
        <f t="shared" si="41"/>
        <v>0</v>
      </c>
      <c r="AD79" s="8">
        <f t="shared" si="42"/>
        <v>44.019999999999996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12.02</v>
      </c>
      <c r="AJ79" s="8">
        <f t="shared" si="48"/>
        <v>0</v>
      </c>
      <c r="AK79" s="8">
        <f t="shared" si="49"/>
        <v>44.019999999999996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125.96</v>
      </c>
      <c r="AQ79" s="8">
        <f t="shared" si="34"/>
        <v>0</v>
      </c>
      <c r="AR79" s="8">
        <f t="shared" si="50"/>
        <v>381.96</v>
      </c>
      <c r="AT79" s="8">
        <v>44.02</v>
      </c>
      <c r="AU79" s="8">
        <v>44.02</v>
      </c>
      <c r="AW79" s="199">
        <v>32</v>
      </c>
      <c r="AX79" s="199">
        <v>0</v>
      </c>
      <c r="AY79" s="199">
        <v>0</v>
      </c>
      <c r="AZ79" s="199">
        <v>0</v>
      </c>
      <c r="BA79" s="199">
        <v>12.02</v>
      </c>
      <c r="BB79" s="199">
        <v>0</v>
      </c>
      <c r="BC79" s="8">
        <f t="shared" si="51"/>
        <v>44.019999999999996</v>
      </c>
      <c r="BD79" s="199">
        <v>32</v>
      </c>
      <c r="BE79" s="199">
        <v>0</v>
      </c>
      <c r="BF79" s="199">
        <v>0</v>
      </c>
      <c r="BG79" s="199">
        <v>0</v>
      </c>
      <c r="BH79" s="199">
        <v>12.02</v>
      </c>
      <c r="BI79" s="199">
        <v>0</v>
      </c>
      <c r="BJ79" s="8">
        <f t="shared" si="52"/>
        <v>44.019999999999996</v>
      </c>
      <c r="BL79" s="8">
        <f t="shared" si="53"/>
        <v>44.02</v>
      </c>
      <c r="BM79" s="8">
        <f t="shared" si="54"/>
        <v>44.02</v>
      </c>
      <c r="BN79" s="8">
        <f t="shared" si="55"/>
        <v>44.019999999999996</v>
      </c>
      <c r="BO79" s="8">
        <f t="shared" si="56"/>
        <v>44.019999999999996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960</v>
      </c>
      <c r="G80" s="16">
        <f>'[3]17'!G82</f>
        <v>0</v>
      </c>
      <c r="H80" s="17">
        <f t="shared" si="59"/>
        <v>1280</v>
      </c>
      <c r="I80" s="15">
        <f>'[3]17'!J82</f>
        <v>320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150</v>
      </c>
      <c r="N80" s="16">
        <f>'[3]17'!O82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15</v>
      </c>
      <c r="AC80" s="8">
        <f t="shared" si="41"/>
        <v>0</v>
      </c>
      <c r="AD80" s="8">
        <f t="shared" si="42"/>
        <v>47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15</v>
      </c>
      <c r="AJ80" s="8">
        <f t="shared" si="48"/>
        <v>0</v>
      </c>
      <c r="AK80" s="8">
        <f t="shared" si="49"/>
        <v>47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120</v>
      </c>
      <c r="AQ80" s="8">
        <f t="shared" si="34"/>
        <v>0</v>
      </c>
      <c r="AR80" s="8">
        <f t="shared" si="50"/>
        <v>376</v>
      </c>
      <c r="AT80" s="8">
        <v>47</v>
      </c>
      <c r="AU80" s="8">
        <v>47</v>
      </c>
      <c r="AW80" s="199">
        <v>32</v>
      </c>
      <c r="AX80" s="199">
        <v>0</v>
      </c>
      <c r="AY80" s="199">
        <v>0</v>
      </c>
      <c r="AZ80" s="199">
        <v>0</v>
      </c>
      <c r="BA80" s="199">
        <v>15</v>
      </c>
      <c r="BB80" s="199">
        <v>0</v>
      </c>
      <c r="BC80" s="8">
        <f t="shared" si="51"/>
        <v>47</v>
      </c>
      <c r="BD80" s="199">
        <v>32</v>
      </c>
      <c r="BE80" s="199">
        <v>0</v>
      </c>
      <c r="BF80" s="199">
        <v>0</v>
      </c>
      <c r="BG80" s="199">
        <v>0</v>
      </c>
      <c r="BH80" s="199">
        <v>15</v>
      </c>
      <c r="BI80" s="199">
        <v>0</v>
      </c>
      <c r="BJ80" s="8">
        <f t="shared" si="52"/>
        <v>47</v>
      </c>
      <c r="BL80" s="8">
        <f t="shared" si="53"/>
        <v>47</v>
      </c>
      <c r="BM80" s="8">
        <f t="shared" si="54"/>
        <v>47</v>
      </c>
      <c r="BN80" s="8">
        <f t="shared" si="55"/>
        <v>47</v>
      </c>
      <c r="BO80" s="8">
        <f t="shared" si="56"/>
        <v>47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960</v>
      </c>
      <c r="G81" s="16">
        <f>'[3]17'!G83</f>
        <v>0</v>
      </c>
      <c r="H81" s="17">
        <f t="shared" si="59"/>
        <v>1280</v>
      </c>
      <c r="I81" s="15">
        <f>'[3]17'!J83</f>
        <v>320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150</v>
      </c>
      <c r="N81" s="16">
        <f>'[3]17'!O83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15</v>
      </c>
      <c r="AC81" s="8">
        <f t="shared" si="41"/>
        <v>0</v>
      </c>
      <c r="AD81" s="8">
        <f t="shared" si="42"/>
        <v>47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15</v>
      </c>
      <c r="AJ81" s="8">
        <f t="shared" si="48"/>
        <v>0</v>
      </c>
      <c r="AK81" s="8">
        <f t="shared" si="49"/>
        <v>47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120</v>
      </c>
      <c r="AQ81" s="8">
        <f t="shared" si="34"/>
        <v>0</v>
      </c>
      <c r="AR81" s="8">
        <f t="shared" si="50"/>
        <v>376</v>
      </c>
      <c r="AT81" s="8">
        <v>47</v>
      </c>
      <c r="AU81" s="8">
        <v>47</v>
      </c>
      <c r="AW81" s="199">
        <v>32</v>
      </c>
      <c r="AX81" s="199">
        <v>0</v>
      </c>
      <c r="AY81" s="199">
        <v>0</v>
      </c>
      <c r="AZ81" s="199">
        <v>0</v>
      </c>
      <c r="BA81" s="199">
        <v>15</v>
      </c>
      <c r="BB81" s="199">
        <v>0</v>
      </c>
      <c r="BC81" s="8">
        <f t="shared" si="51"/>
        <v>47</v>
      </c>
      <c r="BD81" s="199">
        <v>32</v>
      </c>
      <c r="BE81" s="199">
        <v>0</v>
      </c>
      <c r="BF81" s="199">
        <v>0</v>
      </c>
      <c r="BG81" s="199">
        <v>0</v>
      </c>
      <c r="BH81" s="199">
        <v>15</v>
      </c>
      <c r="BI81" s="199">
        <v>0</v>
      </c>
      <c r="BJ81" s="8">
        <f t="shared" si="52"/>
        <v>47</v>
      </c>
      <c r="BL81" s="8">
        <f t="shared" si="53"/>
        <v>47</v>
      </c>
      <c r="BM81" s="8">
        <f t="shared" si="54"/>
        <v>47</v>
      </c>
      <c r="BN81" s="8">
        <f t="shared" si="55"/>
        <v>47</v>
      </c>
      <c r="BO81" s="8">
        <f t="shared" si="56"/>
        <v>47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960</v>
      </c>
      <c r="G82" s="16">
        <f>'[3]17'!G84</f>
        <v>0</v>
      </c>
      <c r="H82" s="17">
        <f t="shared" si="59"/>
        <v>1280</v>
      </c>
      <c r="I82" s="15">
        <f>'[3]17'!J84</f>
        <v>320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150</v>
      </c>
      <c r="N82" s="16">
        <f>'[3]17'!O84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15</v>
      </c>
      <c r="AC82" s="8">
        <f t="shared" si="41"/>
        <v>0</v>
      </c>
      <c r="AD82" s="8">
        <f t="shared" si="42"/>
        <v>47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15</v>
      </c>
      <c r="AJ82" s="8">
        <f t="shared" si="48"/>
        <v>0</v>
      </c>
      <c r="AK82" s="8">
        <f t="shared" si="49"/>
        <v>47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120</v>
      </c>
      <c r="AQ82" s="8">
        <f t="shared" si="34"/>
        <v>0</v>
      </c>
      <c r="AR82" s="8">
        <f t="shared" si="50"/>
        <v>376</v>
      </c>
      <c r="AT82" s="8">
        <v>47</v>
      </c>
      <c r="AU82" s="8">
        <v>47</v>
      </c>
      <c r="AW82" s="199">
        <v>32</v>
      </c>
      <c r="AX82" s="199">
        <v>0</v>
      </c>
      <c r="AY82" s="199">
        <v>0</v>
      </c>
      <c r="AZ82" s="199">
        <v>0</v>
      </c>
      <c r="BA82" s="199">
        <v>15</v>
      </c>
      <c r="BB82" s="199">
        <v>0</v>
      </c>
      <c r="BC82" s="8">
        <f t="shared" si="51"/>
        <v>47</v>
      </c>
      <c r="BD82" s="199">
        <v>32</v>
      </c>
      <c r="BE82" s="199">
        <v>0</v>
      </c>
      <c r="BF82" s="199">
        <v>0</v>
      </c>
      <c r="BG82" s="199">
        <v>0</v>
      </c>
      <c r="BH82" s="199">
        <v>15</v>
      </c>
      <c r="BI82" s="199">
        <v>0</v>
      </c>
      <c r="BJ82" s="8">
        <f t="shared" si="52"/>
        <v>47</v>
      </c>
      <c r="BL82" s="8">
        <f t="shared" si="53"/>
        <v>47</v>
      </c>
      <c r="BM82" s="8">
        <f t="shared" si="54"/>
        <v>47</v>
      </c>
      <c r="BN82" s="8">
        <f t="shared" si="55"/>
        <v>47</v>
      </c>
      <c r="BO82" s="8">
        <f t="shared" si="56"/>
        <v>47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960</v>
      </c>
      <c r="G83" s="16">
        <f>'[3]17'!G85</f>
        <v>0</v>
      </c>
      <c r="H83" s="17">
        <f t="shared" si="59"/>
        <v>1280</v>
      </c>
      <c r="I83" s="15">
        <f>'[3]17'!J85</f>
        <v>320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150</v>
      </c>
      <c r="N83" s="16">
        <f>'[3]17'!O85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15</v>
      </c>
      <c r="AC83" s="8">
        <f t="shared" si="41"/>
        <v>0</v>
      </c>
      <c r="AD83" s="8">
        <f t="shared" si="42"/>
        <v>47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15</v>
      </c>
      <c r="AJ83" s="8">
        <f t="shared" si="48"/>
        <v>0</v>
      </c>
      <c r="AK83" s="8">
        <f t="shared" si="49"/>
        <v>47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120</v>
      </c>
      <c r="AQ83" s="8">
        <f t="shared" si="34"/>
        <v>0</v>
      </c>
      <c r="AR83" s="8">
        <f t="shared" si="50"/>
        <v>376</v>
      </c>
      <c r="AT83" s="8">
        <v>47</v>
      </c>
      <c r="AU83" s="8">
        <v>47</v>
      </c>
      <c r="AW83" s="199">
        <v>32</v>
      </c>
      <c r="AX83" s="199">
        <v>0</v>
      </c>
      <c r="AY83" s="199">
        <v>0</v>
      </c>
      <c r="AZ83" s="199">
        <v>0</v>
      </c>
      <c r="BA83" s="199">
        <v>15</v>
      </c>
      <c r="BB83" s="199">
        <v>0</v>
      </c>
      <c r="BC83" s="8">
        <f t="shared" si="51"/>
        <v>47</v>
      </c>
      <c r="BD83" s="199">
        <v>32</v>
      </c>
      <c r="BE83" s="199">
        <v>0</v>
      </c>
      <c r="BF83" s="199">
        <v>0</v>
      </c>
      <c r="BG83" s="199">
        <v>0</v>
      </c>
      <c r="BH83" s="199">
        <v>15</v>
      </c>
      <c r="BI83" s="199">
        <v>0</v>
      </c>
      <c r="BJ83" s="8">
        <f t="shared" si="52"/>
        <v>47</v>
      </c>
      <c r="BL83" s="8">
        <f t="shared" si="53"/>
        <v>47</v>
      </c>
      <c r="BM83" s="8">
        <f t="shared" si="54"/>
        <v>47</v>
      </c>
      <c r="BN83" s="8">
        <f t="shared" si="55"/>
        <v>47</v>
      </c>
      <c r="BO83" s="8">
        <f t="shared" si="56"/>
        <v>47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960</v>
      </c>
      <c r="G84" s="16">
        <f>'[3]17'!G86</f>
        <v>0</v>
      </c>
      <c r="H84" s="17">
        <f t="shared" si="59"/>
        <v>1280</v>
      </c>
      <c r="I84" s="15">
        <f>'[3]17'!J86</f>
        <v>320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150</v>
      </c>
      <c r="N84" s="16">
        <f>'[3]17'!O86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15</v>
      </c>
      <c r="AC84" s="8">
        <f t="shared" si="41"/>
        <v>0</v>
      </c>
      <c r="AD84" s="8">
        <f t="shared" si="42"/>
        <v>47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15</v>
      </c>
      <c r="AJ84" s="8">
        <f t="shared" si="48"/>
        <v>0</v>
      </c>
      <c r="AK84" s="8">
        <f t="shared" si="49"/>
        <v>47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120</v>
      </c>
      <c r="AQ84" s="8">
        <f t="shared" si="34"/>
        <v>0</v>
      </c>
      <c r="AR84" s="8">
        <f t="shared" si="50"/>
        <v>376</v>
      </c>
      <c r="AT84" s="8">
        <v>47</v>
      </c>
      <c r="AU84" s="8">
        <v>47</v>
      </c>
      <c r="AW84" s="199">
        <v>32</v>
      </c>
      <c r="AX84" s="199">
        <v>0</v>
      </c>
      <c r="AY84" s="199">
        <v>0</v>
      </c>
      <c r="AZ84" s="199">
        <v>0</v>
      </c>
      <c r="BA84" s="199">
        <v>15</v>
      </c>
      <c r="BB84" s="199">
        <v>0</v>
      </c>
      <c r="BC84" s="8">
        <f t="shared" si="51"/>
        <v>47</v>
      </c>
      <c r="BD84" s="199">
        <v>32</v>
      </c>
      <c r="BE84" s="199">
        <v>0</v>
      </c>
      <c r="BF84" s="199">
        <v>0</v>
      </c>
      <c r="BG84" s="199">
        <v>0</v>
      </c>
      <c r="BH84" s="199">
        <v>15</v>
      </c>
      <c r="BI84" s="199">
        <v>0</v>
      </c>
      <c r="BJ84" s="8">
        <f t="shared" si="52"/>
        <v>47</v>
      </c>
      <c r="BL84" s="8">
        <f t="shared" si="53"/>
        <v>47</v>
      </c>
      <c r="BM84" s="8">
        <f t="shared" si="54"/>
        <v>47</v>
      </c>
      <c r="BN84" s="8">
        <f t="shared" si="55"/>
        <v>47</v>
      </c>
      <c r="BO84" s="8">
        <f t="shared" si="56"/>
        <v>47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960</v>
      </c>
      <c r="G85" s="16">
        <f>'[3]17'!G87</f>
        <v>0</v>
      </c>
      <c r="H85" s="17">
        <f t="shared" si="59"/>
        <v>1280</v>
      </c>
      <c r="I85" s="15">
        <f>'[3]17'!J87</f>
        <v>320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150</v>
      </c>
      <c r="N85" s="16">
        <f>'[3]17'!O87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11.07</v>
      </c>
      <c r="AC85" s="8">
        <f t="shared" si="41"/>
        <v>0</v>
      </c>
      <c r="AD85" s="8">
        <f t="shared" si="42"/>
        <v>43.07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11.07</v>
      </c>
      <c r="AJ85" s="8">
        <f t="shared" si="48"/>
        <v>0</v>
      </c>
      <c r="AK85" s="8">
        <f t="shared" si="49"/>
        <v>43.07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127.86000000000001</v>
      </c>
      <c r="AQ85" s="8">
        <f t="shared" si="34"/>
        <v>0</v>
      </c>
      <c r="AR85" s="8">
        <f t="shared" si="50"/>
        <v>383.86</v>
      </c>
      <c r="AT85" s="8">
        <v>43.07</v>
      </c>
      <c r="AU85" s="8">
        <v>43.07</v>
      </c>
      <c r="AW85" s="199">
        <v>32</v>
      </c>
      <c r="AX85" s="199">
        <v>0</v>
      </c>
      <c r="AY85" s="199">
        <v>0</v>
      </c>
      <c r="AZ85" s="199">
        <v>0</v>
      </c>
      <c r="BA85" s="199">
        <v>11.07</v>
      </c>
      <c r="BB85" s="199">
        <v>0</v>
      </c>
      <c r="BC85" s="8">
        <f t="shared" si="51"/>
        <v>43.07</v>
      </c>
      <c r="BD85" s="199">
        <v>32</v>
      </c>
      <c r="BE85" s="199">
        <v>0</v>
      </c>
      <c r="BF85" s="199">
        <v>0</v>
      </c>
      <c r="BG85" s="199">
        <v>0</v>
      </c>
      <c r="BH85" s="199">
        <v>11.07</v>
      </c>
      <c r="BI85" s="199">
        <v>0</v>
      </c>
      <c r="BJ85" s="8">
        <f t="shared" si="52"/>
        <v>43.07</v>
      </c>
      <c r="BL85" s="8">
        <f t="shared" si="53"/>
        <v>43.07</v>
      </c>
      <c r="BM85" s="8">
        <f t="shared" si="54"/>
        <v>43.07</v>
      </c>
      <c r="BN85" s="8">
        <f t="shared" si="55"/>
        <v>43.07</v>
      </c>
      <c r="BO85" s="8">
        <f t="shared" si="56"/>
        <v>43.07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960</v>
      </c>
      <c r="G86" s="16">
        <f>'[3]17'!G88</f>
        <v>0</v>
      </c>
      <c r="H86" s="17">
        <f t="shared" si="59"/>
        <v>1280</v>
      </c>
      <c r="I86" s="15">
        <f>'[3]17'!J88</f>
        <v>320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150</v>
      </c>
      <c r="N86" s="16">
        <f>'[3]17'!O88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15</v>
      </c>
      <c r="AC86" s="8">
        <f t="shared" si="41"/>
        <v>0</v>
      </c>
      <c r="AD86" s="8">
        <f t="shared" si="42"/>
        <v>47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15</v>
      </c>
      <c r="AJ86" s="8">
        <f t="shared" si="48"/>
        <v>0</v>
      </c>
      <c r="AK86" s="8">
        <f t="shared" si="49"/>
        <v>47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120</v>
      </c>
      <c r="AQ86" s="8">
        <f t="shared" si="34"/>
        <v>0</v>
      </c>
      <c r="AR86" s="8">
        <f t="shared" si="50"/>
        <v>376</v>
      </c>
      <c r="AT86" s="8">
        <v>47</v>
      </c>
      <c r="AU86" s="8">
        <v>47</v>
      </c>
      <c r="AW86" s="199">
        <v>32</v>
      </c>
      <c r="AX86" s="199">
        <v>0</v>
      </c>
      <c r="AY86" s="199">
        <v>0</v>
      </c>
      <c r="AZ86" s="199">
        <v>0</v>
      </c>
      <c r="BA86" s="199">
        <v>15</v>
      </c>
      <c r="BB86" s="199">
        <v>0</v>
      </c>
      <c r="BC86" s="8">
        <f t="shared" si="51"/>
        <v>47</v>
      </c>
      <c r="BD86" s="199">
        <v>32</v>
      </c>
      <c r="BE86" s="199">
        <v>0</v>
      </c>
      <c r="BF86" s="199">
        <v>0</v>
      </c>
      <c r="BG86" s="199">
        <v>0</v>
      </c>
      <c r="BH86" s="199">
        <v>15</v>
      </c>
      <c r="BI86" s="199">
        <v>0</v>
      </c>
      <c r="BJ86" s="8">
        <f t="shared" si="52"/>
        <v>47</v>
      </c>
      <c r="BL86" s="8">
        <f t="shared" si="53"/>
        <v>47</v>
      </c>
      <c r="BM86" s="8">
        <f t="shared" si="54"/>
        <v>47</v>
      </c>
      <c r="BN86" s="8">
        <f t="shared" si="55"/>
        <v>47</v>
      </c>
      <c r="BO86" s="8">
        <f t="shared" si="56"/>
        <v>47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960</v>
      </c>
      <c r="G87" s="16">
        <f>'[3]17'!G89</f>
        <v>0</v>
      </c>
      <c r="H87" s="17">
        <f t="shared" si="59"/>
        <v>1280</v>
      </c>
      <c r="I87" s="15">
        <f>'[3]17'!J89</f>
        <v>320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150</v>
      </c>
      <c r="N87" s="16">
        <f>'[3]17'!O89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15</v>
      </c>
      <c r="AC87" s="8">
        <f t="shared" si="41"/>
        <v>0</v>
      </c>
      <c r="AD87" s="8">
        <f t="shared" si="42"/>
        <v>47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15</v>
      </c>
      <c r="AJ87" s="8">
        <f t="shared" si="48"/>
        <v>0</v>
      </c>
      <c r="AK87" s="8">
        <f t="shared" si="49"/>
        <v>47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120</v>
      </c>
      <c r="AQ87" s="8">
        <f t="shared" si="34"/>
        <v>0</v>
      </c>
      <c r="AR87" s="8">
        <f t="shared" si="50"/>
        <v>376</v>
      </c>
      <c r="AT87" s="8">
        <v>47</v>
      </c>
      <c r="AU87" s="8">
        <v>47</v>
      </c>
      <c r="AW87" s="199">
        <v>32</v>
      </c>
      <c r="AX87" s="199">
        <v>0</v>
      </c>
      <c r="AY87" s="199">
        <v>0</v>
      </c>
      <c r="AZ87" s="199">
        <v>0</v>
      </c>
      <c r="BA87" s="199">
        <v>15</v>
      </c>
      <c r="BB87" s="199">
        <v>0</v>
      </c>
      <c r="BC87" s="8">
        <f t="shared" si="51"/>
        <v>47</v>
      </c>
      <c r="BD87" s="199">
        <v>32</v>
      </c>
      <c r="BE87" s="199">
        <v>0</v>
      </c>
      <c r="BF87" s="199">
        <v>0</v>
      </c>
      <c r="BG87" s="199">
        <v>0</v>
      </c>
      <c r="BH87" s="199">
        <v>15</v>
      </c>
      <c r="BI87" s="199">
        <v>0</v>
      </c>
      <c r="BJ87" s="8">
        <f t="shared" si="52"/>
        <v>47</v>
      </c>
      <c r="BL87" s="8">
        <f t="shared" si="53"/>
        <v>47</v>
      </c>
      <c r="BM87" s="8">
        <f t="shared" si="54"/>
        <v>47</v>
      </c>
      <c r="BN87" s="8">
        <f t="shared" si="55"/>
        <v>47</v>
      </c>
      <c r="BO87" s="8">
        <f t="shared" si="56"/>
        <v>47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960</v>
      </c>
      <c r="G88" s="16">
        <f>'[3]17'!G90</f>
        <v>0</v>
      </c>
      <c r="H88" s="17">
        <f t="shared" si="59"/>
        <v>1280</v>
      </c>
      <c r="I88" s="15">
        <f>'[3]17'!J90</f>
        <v>320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150</v>
      </c>
      <c r="N88" s="16">
        <f>'[3]17'!O90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15</v>
      </c>
      <c r="AC88" s="8">
        <f t="shared" si="41"/>
        <v>0</v>
      </c>
      <c r="AD88" s="8">
        <f t="shared" si="42"/>
        <v>47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15</v>
      </c>
      <c r="AJ88" s="8">
        <f t="shared" si="48"/>
        <v>0</v>
      </c>
      <c r="AK88" s="8">
        <f t="shared" si="49"/>
        <v>47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120</v>
      </c>
      <c r="AQ88" s="8">
        <f t="shared" si="34"/>
        <v>0</v>
      </c>
      <c r="AR88" s="8">
        <f t="shared" si="50"/>
        <v>376</v>
      </c>
      <c r="AT88" s="8">
        <v>47</v>
      </c>
      <c r="AU88" s="8">
        <v>47</v>
      </c>
      <c r="AW88" s="199">
        <v>32</v>
      </c>
      <c r="AX88" s="199">
        <v>0</v>
      </c>
      <c r="AY88" s="199">
        <v>0</v>
      </c>
      <c r="AZ88" s="199">
        <v>0</v>
      </c>
      <c r="BA88" s="199">
        <v>15</v>
      </c>
      <c r="BB88" s="199">
        <v>0</v>
      </c>
      <c r="BC88" s="8">
        <f t="shared" si="51"/>
        <v>47</v>
      </c>
      <c r="BD88" s="199">
        <v>32</v>
      </c>
      <c r="BE88" s="199">
        <v>0</v>
      </c>
      <c r="BF88" s="199">
        <v>0</v>
      </c>
      <c r="BG88" s="199">
        <v>0</v>
      </c>
      <c r="BH88" s="199">
        <v>15</v>
      </c>
      <c r="BI88" s="199">
        <v>0</v>
      </c>
      <c r="BJ88" s="8">
        <f t="shared" si="52"/>
        <v>47</v>
      </c>
      <c r="BL88" s="8">
        <f t="shared" si="53"/>
        <v>47</v>
      </c>
      <c r="BM88" s="8">
        <f t="shared" si="54"/>
        <v>47</v>
      </c>
      <c r="BN88" s="8">
        <f t="shared" si="55"/>
        <v>47</v>
      </c>
      <c r="BO88" s="8">
        <f t="shared" si="56"/>
        <v>47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960</v>
      </c>
      <c r="G89" s="16">
        <f>'[3]17'!G91</f>
        <v>0</v>
      </c>
      <c r="H89" s="17">
        <f t="shared" si="59"/>
        <v>1280</v>
      </c>
      <c r="I89" s="15">
        <f>'[3]17'!J91</f>
        <v>320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150</v>
      </c>
      <c r="N89" s="16">
        <f>'[3]17'!O91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15</v>
      </c>
      <c r="AC89" s="8">
        <f t="shared" si="41"/>
        <v>0</v>
      </c>
      <c r="AD89" s="8">
        <f t="shared" si="42"/>
        <v>47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15</v>
      </c>
      <c r="AJ89" s="8">
        <f t="shared" si="48"/>
        <v>0</v>
      </c>
      <c r="AK89" s="8">
        <f t="shared" si="49"/>
        <v>47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120</v>
      </c>
      <c r="AQ89" s="8">
        <f t="shared" si="34"/>
        <v>0</v>
      </c>
      <c r="AR89" s="8">
        <f t="shared" si="50"/>
        <v>376</v>
      </c>
      <c r="AT89" s="8">
        <v>47</v>
      </c>
      <c r="AU89" s="8">
        <v>47</v>
      </c>
      <c r="AW89" s="199">
        <v>32</v>
      </c>
      <c r="AX89" s="199">
        <v>0</v>
      </c>
      <c r="AY89" s="199">
        <v>0</v>
      </c>
      <c r="AZ89" s="199">
        <v>0</v>
      </c>
      <c r="BA89" s="199">
        <v>15</v>
      </c>
      <c r="BB89" s="199">
        <v>0</v>
      </c>
      <c r="BC89" s="8">
        <f t="shared" si="51"/>
        <v>47</v>
      </c>
      <c r="BD89" s="199">
        <v>32</v>
      </c>
      <c r="BE89" s="199">
        <v>0</v>
      </c>
      <c r="BF89" s="199">
        <v>0</v>
      </c>
      <c r="BG89" s="199">
        <v>0</v>
      </c>
      <c r="BH89" s="199">
        <v>15</v>
      </c>
      <c r="BI89" s="199">
        <v>0</v>
      </c>
      <c r="BJ89" s="8">
        <f t="shared" si="52"/>
        <v>47</v>
      </c>
      <c r="BL89" s="8">
        <f t="shared" si="53"/>
        <v>47</v>
      </c>
      <c r="BM89" s="8">
        <f t="shared" si="54"/>
        <v>47</v>
      </c>
      <c r="BN89" s="8">
        <f t="shared" si="55"/>
        <v>47</v>
      </c>
      <c r="BO89" s="8">
        <f t="shared" si="56"/>
        <v>47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960</v>
      </c>
      <c r="G90" s="16">
        <f>'[3]17'!G92</f>
        <v>0</v>
      </c>
      <c r="H90" s="17">
        <f t="shared" si="59"/>
        <v>1280</v>
      </c>
      <c r="I90" s="15">
        <f>'[3]17'!J92</f>
        <v>320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150</v>
      </c>
      <c r="N90" s="16">
        <f>'[3]17'!O92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15</v>
      </c>
      <c r="AC90" s="8">
        <f t="shared" si="41"/>
        <v>0</v>
      </c>
      <c r="AD90" s="8">
        <f t="shared" si="42"/>
        <v>47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15</v>
      </c>
      <c r="AJ90" s="8">
        <f t="shared" si="48"/>
        <v>0</v>
      </c>
      <c r="AK90" s="8">
        <f t="shared" si="49"/>
        <v>47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120</v>
      </c>
      <c r="AQ90" s="8">
        <f t="shared" si="34"/>
        <v>0</v>
      </c>
      <c r="AR90" s="8">
        <f t="shared" si="50"/>
        <v>376</v>
      </c>
      <c r="AT90" s="8">
        <v>47</v>
      </c>
      <c r="AU90" s="8">
        <v>47</v>
      </c>
      <c r="AW90" s="199">
        <v>32</v>
      </c>
      <c r="AX90" s="199">
        <v>0</v>
      </c>
      <c r="AY90" s="199">
        <v>0</v>
      </c>
      <c r="AZ90" s="199">
        <v>0</v>
      </c>
      <c r="BA90" s="199">
        <v>15</v>
      </c>
      <c r="BB90" s="199">
        <v>0</v>
      </c>
      <c r="BC90" s="8">
        <f t="shared" si="51"/>
        <v>47</v>
      </c>
      <c r="BD90" s="199">
        <v>32</v>
      </c>
      <c r="BE90" s="199">
        <v>0</v>
      </c>
      <c r="BF90" s="199">
        <v>0</v>
      </c>
      <c r="BG90" s="199">
        <v>0</v>
      </c>
      <c r="BH90" s="199">
        <v>15</v>
      </c>
      <c r="BI90" s="199">
        <v>0</v>
      </c>
      <c r="BJ90" s="8">
        <f t="shared" si="52"/>
        <v>47</v>
      </c>
      <c r="BL90" s="8">
        <f t="shared" si="53"/>
        <v>47</v>
      </c>
      <c r="BM90" s="8">
        <f t="shared" si="54"/>
        <v>47</v>
      </c>
      <c r="BN90" s="8">
        <f t="shared" si="55"/>
        <v>47</v>
      </c>
      <c r="BO90" s="8">
        <f t="shared" si="56"/>
        <v>47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960</v>
      </c>
      <c r="G91" s="16">
        <f>'[3]17'!G93</f>
        <v>0</v>
      </c>
      <c r="H91" s="17">
        <f t="shared" si="59"/>
        <v>1280</v>
      </c>
      <c r="I91" s="15">
        <f>'[3]17'!J93</f>
        <v>320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150</v>
      </c>
      <c r="N91" s="16">
        <f>'[3]17'!O93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11.84</v>
      </c>
      <c r="AC91" s="8">
        <f t="shared" si="41"/>
        <v>0</v>
      </c>
      <c r="AD91" s="8">
        <f t="shared" si="42"/>
        <v>43.84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11.84</v>
      </c>
      <c r="AJ91" s="8">
        <f t="shared" si="48"/>
        <v>0</v>
      </c>
      <c r="AK91" s="8">
        <f t="shared" si="49"/>
        <v>43.84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126.32</v>
      </c>
      <c r="AQ91" s="8">
        <f t="shared" si="34"/>
        <v>0</v>
      </c>
      <c r="AR91" s="8">
        <f t="shared" si="50"/>
        <v>382.32</v>
      </c>
      <c r="AT91" s="8">
        <v>43.84</v>
      </c>
      <c r="AU91" s="8">
        <v>43.84</v>
      </c>
      <c r="AW91" s="199">
        <v>32</v>
      </c>
      <c r="AX91" s="199">
        <v>0</v>
      </c>
      <c r="AY91" s="199">
        <v>0</v>
      </c>
      <c r="AZ91" s="199">
        <v>0</v>
      </c>
      <c r="BA91" s="199">
        <v>11.84</v>
      </c>
      <c r="BB91" s="199">
        <v>0</v>
      </c>
      <c r="BC91" s="8">
        <f t="shared" si="51"/>
        <v>43.84</v>
      </c>
      <c r="BD91" s="199">
        <v>32</v>
      </c>
      <c r="BE91" s="199">
        <v>0</v>
      </c>
      <c r="BF91" s="199">
        <v>0</v>
      </c>
      <c r="BG91" s="199">
        <v>0</v>
      </c>
      <c r="BH91" s="199">
        <v>11.84</v>
      </c>
      <c r="BI91" s="199">
        <v>0</v>
      </c>
      <c r="BJ91" s="8">
        <f t="shared" si="52"/>
        <v>43.84</v>
      </c>
      <c r="BL91" s="8">
        <f t="shared" si="53"/>
        <v>43.84</v>
      </c>
      <c r="BM91" s="8">
        <f t="shared" si="54"/>
        <v>43.84</v>
      </c>
      <c r="BN91" s="8">
        <f t="shared" si="55"/>
        <v>43.84</v>
      </c>
      <c r="BO91" s="8">
        <f t="shared" si="56"/>
        <v>43.84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960</v>
      </c>
      <c r="G92" s="16">
        <f>'[3]17'!G94</f>
        <v>0</v>
      </c>
      <c r="H92" s="17">
        <f t="shared" si="59"/>
        <v>1280</v>
      </c>
      <c r="I92" s="15">
        <f>'[3]17'!J94</f>
        <v>320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150</v>
      </c>
      <c r="N92" s="16">
        <f>'[3]17'!O94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15</v>
      </c>
      <c r="AC92" s="8">
        <f t="shared" si="41"/>
        <v>0</v>
      </c>
      <c r="AD92" s="8">
        <f t="shared" si="42"/>
        <v>47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15</v>
      </c>
      <c r="AJ92" s="8">
        <f t="shared" si="48"/>
        <v>0</v>
      </c>
      <c r="AK92" s="8">
        <f t="shared" si="49"/>
        <v>47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120</v>
      </c>
      <c r="AQ92" s="8">
        <f t="shared" si="34"/>
        <v>0</v>
      </c>
      <c r="AR92" s="8">
        <f t="shared" si="50"/>
        <v>376</v>
      </c>
      <c r="AT92" s="8">
        <v>47</v>
      </c>
      <c r="AU92" s="8">
        <v>47</v>
      </c>
      <c r="AW92" s="199">
        <v>32</v>
      </c>
      <c r="AX92" s="199">
        <v>0</v>
      </c>
      <c r="AY92" s="199">
        <v>0</v>
      </c>
      <c r="AZ92" s="199">
        <v>0</v>
      </c>
      <c r="BA92" s="199">
        <v>15</v>
      </c>
      <c r="BB92" s="199">
        <v>0</v>
      </c>
      <c r="BC92" s="8">
        <f t="shared" si="51"/>
        <v>47</v>
      </c>
      <c r="BD92" s="199">
        <v>32</v>
      </c>
      <c r="BE92" s="199">
        <v>0</v>
      </c>
      <c r="BF92" s="199">
        <v>0</v>
      </c>
      <c r="BG92" s="199">
        <v>0</v>
      </c>
      <c r="BH92" s="199">
        <v>15</v>
      </c>
      <c r="BI92" s="199">
        <v>0</v>
      </c>
      <c r="BJ92" s="8">
        <f t="shared" si="52"/>
        <v>47</v>
      </c>
      <c r="BL92" s="8">
        <f t="shared" si="53"/>
        <v>47</v>
      </c>
      <c r="BM92" s="8">
        <f t="shared" si="54"/>
        <v>47</v>
      </c>
      <c r="BN92" s="8">
        <f t="shared" si="55"/>
        <v>47</v>
      </c>
      <c r="BO92" s="8">
        <f t="shared" si="56"/>
        <v>47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960</v>
      </c>
      <c r="G93" s="16">
        <f>'[3]17'!G95</f>
        <v>0</v>
      </c>
      <c r="H93" s="17">
        <f t="shared" si="59"/>
        <v>1280</v>
      </c>
      <c r="I93" s="15">
        <f>'[3]17'!J95</f>
        <v>320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150</v>
      </c>
      <c r="N93" s="16">
        <f>'[3]17'!O95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15</v>
      </c>
      <c r="AC93" s="8">
        <f t="shared" si="41"/>
        <v>0</v>
      </c>
      <c r="AD93" s="8">
        <f t="shared" si="42"/>
        <v>47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15</v>
      </c>
      <c r="AJ93" s="8">
        <f t="shared" si="48"/>
        <v>0</v>
      </c>
      <c r="AK93" s="8">
        <f t="shared" si="49"/>
        <v>47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120</v>
      </c>
      <c r="AQ93" s="8">
        <f t="shared" si="34"/>
        <v>0</v>
      </c>
      <c r="AR93" s="8">
        <f t="shared" si="50"/>
        <v>376</v>
      </c>
      <c r="AT93" s="8">
        <v>47</v>
      </c>
      <c r="AU93" s="8">
        <v>47</v>
      </c>
      <c r="AW93" s="199">
        <v>32</v>
      </c>
      <c r="AX93" s="199">
        <v>0</v>
      </c>
      <c r="AY93" s="199">
        <v>0</v>
      </c>
      <c r="AZ93" s="199">
        <v>0</v>
      </c>
      <c r="BA93" s="199">
        <v>15</v>
      </c>
      <c r="BB93" s="199">
        <v>0</v>
      </c>
      <c r="BC93" s="8">
        <f t="shared" si="51"/>
        <v>47</v>
      </c>
      <c r="BD93" s="199">
        <v>32</v>
      </c>
      <c r="BE93" s="199">
        <v>0</v>
      </c>
      <c r="BF93" s="199">
        <v>0</v>
      </c>
      <c r="BG93" s="199">
        <v>0</v>
      </c>
      <c r="BH93" s="199">
        <v>15</v>
      </c>
      <c r="BI93" s="199">
        <v>0</v>
      </c>
      <c r="BJ93" s="8">
        <f t="shared" si="52"/>
        <v>47</v>
      </c>
      <c r="BL93" s="8">
        <f t="shared" si="53"/>
        <v>47</v>
      </c>
      <c r="BM93" s="8">
        <f t="shared" si="54"/>
        <v>47</v>
      </c>
      <c r="BN93" s="8">
        <f t="shared" si="55"/>
        <v>47</v>
      </c>
      <c r="BO93" s="8">
        <f t="shared" si="56"/>
        <v>47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960</v>
      </c>
      <c r="G94" s="16">
        <f>'[3]17'!G96</f>
        <v>0</v>
      </c>
      <c r="H94" s="17">
        <f t="shared" si="59"/>
        <v>1280</v>
      </c>
      <c r="I94" s="15">
        <f>'[3]17'!J96</f>
        <v>320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150</v>
      </c>
      <c r="N94" s="16">
        <f>'[3]17'!O96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15</v>
      </c>
      <c r="AC94" s="8">
        <f t="shared" si="41"/>
        <v>0</v>
      </c>
      <c r="AD94" s="8">
        <f t="shared" si="42"/>
        <v>47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15</v>
      </c>
      <c r="AJ94" s="8">
        <f t="shared" si="48"/>
        <v>0</v>
      </c>
      <c r="AK94" s="8">
        <f t="shared" si="49"/>
        <v>47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120</v>
      </c>
      <c r="AQ94" s="8">
        <f t="shared" si="34"/>
        <v>0</v>
      </c>
      <c r="AR94" s="8">
        <f t="shared" si="50"/>
        <v>376</v>
      </c>
      <c r="AT94" s="8">
        <v>47</v>
      </c>
      <c r="AU94" s="8">
        <v>47</v>
      </c>
      <c r="AW94" s="199">
        <v>32</v>
      </c>
      <c r="AX94" s="199">
        <v>0</v>
      </c>
      <c r="AY94" s="199">
        <v>0</v>
      </c>
      <c r="AZ94" s="199">
        <v>0</v>
      </c>
      <c r="BA94" s="199">
        <v>15</v>
      </c>
      <c r="BB94" s="199">
        <v>0</v>
      </c>
      <c r="BC94" s="8">
        <f t="shared" si="51"/>
        <v>47</v>
      </c>
      <c r="BD94" s="199">
        <v>32</v>
      </c>
      <c r="BE94" s="199">
        <v>0</v>
      </c>
      <c r="BF94" s="199">
        <v>0</v>
      </c>
      <c r="BG94" s="199">
        <v>0</v>
      </c>
      <c r="BH94" s="199">
        <v>15</v>
      </c>
      <c r="BI94" s="199">
        <v>0</v>
      </c>
      <c r="BJ94" s="8">
        <f t="shared" si="52"/>
        <v>47</v>
      </c>
      <c r="BL94" s="8">
        <f t="shared" si="53"/>
        <v>47</v>
      </c>
      <c r="BM94" s="8">
        <f t="shared" si="54"/>
        <v>47</v>
      </c>
      <c r="BN94" s="8">
        <f t="shared" si="55"/>
        <v>47</v>
      </c>
      <c r="BO94" s="8">
        <f t="shared" si="56"/>
        <v>47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960</v>
      </c>
      <c r="G95" s="16">
        <f>'[3]17'!G97</f>
        <v>0</v>
      </c>
      <c r="H95" s="17">
        <f t="shared" si="59"/>
        <v>1280</v>
      </c>
      <c r="I95" s="15">
        <f>'[3]17'!J97</f>
        <v>320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150</v>
      </c>
      <c r="N95" s="16">
        <f>'[3]17'!O97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15</v>
      </c>
      <c r="AC95" s="8">
        <f t="shared" si="41"/>
        <v>0</v>
      </c>
      <c r="AD95" s="8">
        <f t="shared" si="42"/>
        <v>47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15</v>
      </c>
      <c r="AJ95" s="8">
        <f t="shared" si="48"/>
        <v>0</v>
      </c>
      <c r="AK95" s="8">
        <f t="shared" si="49"/>
        <v>47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120</v>
      </c>
      <c r="AQ95" s="8">
        <f t="shared" si="34"/>
        <v>0</v>
      </c>
      <c r="AR95" s="8">
        <f t="shared" si="50"/>
        <v>376</v>
      </c>
      <c r="AT95" s="8">
        <v>47</v>
      </c>
      <c r="AU95" s="8">
        <v>47</v>
      </c>
      <c r="AW95" s="199">
        <v>32</v>
      </c>
      <c r="AX95" s="199">
        <v>0</v>
      </c>
      <c r="AY95" s="199">
        <v>0</v>
      </c>
      <c r="AZ95" s="199">
        <v>0</v>
      </c>
      <c r="BA95" s="199">
        <v>15</v>
      </c>
      <c r="BB95" s="199">
        <v>0</v>
      </c>
      <c r="BC95" s="8">
        <f t="shared" si="51"/>
        <v>47</v>
      </c>
      <c r="BD95" s="199">
        <v>32</v>
      </c>
      <c r="BE95" s="199">
        <v>0</v>
      </c>
      <c r="BF95" s="199">
        <v>0</v>
      </c>
      <c r="BG95" s="199">
        <v>0</v>
      </c>
      <c r="BH95" s="199">
        <v>15</v>
      </c>
      <c r="BI95" s="199">
        <v>0</v>
      </c>
      <c r="BJ95" s="8">
        <f t="shared" si="52"/>
        <v>47</v>
      </c>
      <c r="BL95" s="8">
        <f t="shared" si="53"/>
        <v>47</v>
      </c>
      <c r="BM95" s="8">
        <f t="shared" si="54"/>
        <v>47</v>
      </c>
      <c r="BN95" s="8">
        <f t="shared" si="55"/>
        <v>47</v>
      </c>
      <c r="BO95" s="8">
        <f t="shared" si="56"/>
        <v>47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960</v>
      </c>
      <c r="G96" s="16">
        <f>'[3]17'!G98</f>
        <v>0</v>
      </c>
      <c r="H96" s="17">
        <f t="shared" si="59"/>
        <v>1280</v>
      </c>
      <c r="I96" s="15">
        <f>'[3]17'!J98</f>
        <v>320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150</v>
      </c>
      <c r="N96" s="16">
        <f>'[3]17'!O98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15</v>
      </c>
      <c r="AC96" s="8">
        <f t="shared" si="41"/>
        <v>0</v>
      </c>
      <c r="AD96" s="8">
        <f t="shared" si="42"/>
        <v>47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15</v>
      </c>
      <c r="AJ96" s="8">
        <f t="shared" si="48"/>
        <v>0</v>
      </c>
      <c r="AK96" s="8">
        <f t="shared" si="49"/>
        <v>47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120</v>
      </c>
      <c r="AQ96" s="8">
        <f t="shared" si="34"/>
        <v>0</v>
      </c>
      <c r="AR96" s="8">
        <f t="shared" si="50"/>
        <v>376</v>
      </c>
      <c r="AT96" s="8">
        <v>47</v>
      </c>
      <c r="AU96" s="8">
        <v>47</v>
      </c>
      <c r="AW96" s="199">
        <v>32</v>
      </c>
      <c r="AX96" s="199">
        <v>0</v>
      </c>
      <c r="AY96" s="199">
        <v>0</v>
      </c>
      <c r="AZ96" s="199">
        <v>0</v>
      </c>
      <c r="BA96" s="199">
        <v>15</v>
      </c>
      <c r="BB96" s="199">
        <v>0</v>
      </c>
      <c r="BC96" s="8">
        <f t="shared" si="51"/>
        <v>47</v>
      </c>
      <c r="BD96" s="199">
        <v>32</v>
      </c>
      <c r="BE96" s="199">
        <v>0</v>
      </c>
      <c r="BF96" s="199">
        <v>0</v>
      </c>
      <c r="BG96" s="199">
        <v>0</v>
      </c>
      <c r="BH96" s="199">
        <v>15</v>
      </c>
      <c r="BI96" s="199">
        <v>0</v>
      </c>
      <c r="BJ96" s="8">
        <f t="shared" si="52"/>
        <v>47</v>
      </c>
      <c r="BL96" s="8">
        <f t="shared" si="53"/>
        <v>47</v>
      </c>
      <c r="BM96" s="8">
        <f t="shared" si="54"/>
        <v>47</v>
      </c>
      <c r="BN96" s="8">
        <f t="shared" si="55"/>
        <v>47</v>
      </c>
      <c r="BO96" s="8">
        <f t="shared" si="56"/>
        <v>47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960</v>
      </c>
      <c r="G97" s="16">
        <f>'[3]17'!G99</f>
        <v>0</v>
      </c>
      <c r="H97" s="17">
        <f t="shared" si="59"/>
        <v>1280</v>
      </c>
      <c r="I97" s="15">
        <f>'[3]17'!J99</f>
        <v>320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150</v>
      </c>
      <c r="N97" s="16">
        <f>'[3]17'!O99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0.84</v>
      </c>
      <c r="AC97" s="8">
        <f t="shared" si="41"/>
        <v>0</v>
      </c>
      <c r="AD97" s="8">
        <f t="shared" si="42"/>
        <v>32.840000000000003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0.84</v>
      </c>
      <c r="AJ97" s="8">
        <f t="shared" si="48"/>
        <v>0</v>
      </c>
      <c r="AK97" s="8">
        <f t="shared" si="49"/>
        <v>32.840000000000003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148.32</v>
      </c>
      <c r="AQ97" s="8">
        <f t="shared" si="34"/>
        <v>0</v>
      </c>
      <c r="AR97" s="8">
        <f t="shared" si="50"/>
        <v>404.32</v>
      </c>
      <c r="AT97" s="8">
        <v>43.84</v>
      </c>
      <c r="AU97" s="8">
        <v>43.84</v>
      </c>
      <c r="AW97" s="199">
        <v>32</v>
      </c>
      <c r="AX97" s="199">
        <v>0</v>
      </c>
      <c r="AY97" s="199">
        <v>0</v>
      </c>
      <c r="AZ97" s="199">
        <v>0</v>
      </c>
      <c r="BA97" s="199">
        <v>0.84</v>
      </c>
      <c r="BB97" s="199">
        <v>0</v>
      </c>
      <c r="BC97" s="8">
        <f t="shared" si="51"/>
        <v>32.840000000000003</v>
      </c>
      <c r="BD97" s="199">
        <v>32</v>
      </c>
      <c r="BE97" s="199">
        <v>0</v>
      </c>
      <c r="BF97" s="199">
        <v>0</v>
      </c>
      <c r="BG97" s="199">
        <v>0</v>
      </c>
      <c r="BH97" s="199">
        <v>0.84</v>
      </c>
      <c r="BI97" s="199">
        <v>0</v>
      </c>
      <c r="BJ97" s="8">
        <f t="shared" si="52"/>
        <v>32.840000000000003</v>
      </c>
      <c r="BL97" s="8">
        <f t="shared" si="53"/>
        <v>43.84</v>
      </c>
      <c r="BM97" s="8">
        <f t="shared" si="54"/>
        <v>43.84</v>
      </c>
      <c r="BN97" s="8">
        <f t="shared" si="55"/>
        <v>32.840000000000003</v>
      </c>
      <c r="BO97" s="8">
        <f t="shared" si="56"/>
        <v>32.840000000000003</v>
      </c>
      <c r="BP97" s="182">
        <f t="shared" si="57"/>
        <v>11</v>
      </c>
      <c r="BQ97" s="182">
        <f t="shared" si="58"/>
        <v>11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960</v>
      </c>
      <c r="G98" s="16">
        <f>'[3]17'!G100</f>
        <v>0</v>
      </c>
      <c r="H98" s="17">
        <f t="shared" si="59"/>
        <v>1280</v>
      </c>
      <c r="I98" s="15">
        <f>'[3]17'!J100</f>
        <v>320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150</v>
      </c>
      <c r="N98" s="16">
        <f>'[3]17'!O100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6.36</v>
      </c>
      <c r="AC98" s="8">
        <f t="shared" si="41"/>
        <v>0</v>
      </c>
      <c r="AD98" s="8">
        <f t="shared" si="42"/>
        <v>38.36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6.36</v>
      </c>
      <c r="AJ98" s="8">
        <f t="shared" si="48"/>
        <v>0</v>
      </c>
      <c r="AK98" s="8">
        <f t="shared" si="49"/>
        <v>38.36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137.27999999999997</v>
      </c>
      <c r="AQ98" s="8">
        <f t="shared" si="34"/>
        <v>0</v>
      </c>
      <c r="AR98" s="8">
        <f t="shared" si="50"/>
        <v>393.28</v>
      </c>
      <c r="AT98" s="8">
        <v>47</v>
      </c>
      <c r="AU98" s="8">
        <v>47</v>
      </c>
      <c r="AW98" s="199">
        <v>32</v>
      </c>
      <c r="AX98" s="199">
        <v>0</v>
      </c>
      <c r="AY98" s="199">
        <v>0</v>
      </c>
      <c r="AZ98" s="199">
        <v>0</v>
      </c>
      <c r="BA98" s="199">
        <v>6.36</v>
      </c>
      <c r="BB98" s="199">
        <v>0</v>
      </c>
      <c r="BC98" s="8">
        <f t="shared" si="51"/>
        <v>38.36</v>
      </c>
      <c r="BD98" s="199">
        <v>32</v>
      </c>
      <c r="BE98" s="199">
        <v>0</v>
      </c>
      <c r="BF98" s="199">
        <v>0</v>
      </c>
      <c r="BG98" s="199">
        <v>0</v>
      </c>
      <c r="BH98" s="199">
        <v>6.36</v>
      </c>
      <c r="BI98" s="199">
        <v>0</v>
      </c>
      <c r="BJ98" s="8">
        <f t="shared" si="52"/>
        <v>38.36</v>
      </c>
      <c r="BL98" s="8">
        <f t="shared" si="53"/>
        <v>47</v>
      </c>
      <c r="BM98" s="8">
        <f t="shared" si="54"/>
        <v>47</v>
      </c>
      <c r="BN98" s="8">
        <f t="shared" si="55"/>
        <v>38.36</v>
      </c>
      <c r="BO98" s="8">
        <f t="shared" si="56"/>
        <v>38.36</v>
      </c>
      <c r="BP98" s="182">
        <f t="shared" si="57"/>
        <v>8.64</v>
      </c>
      <c r="BQ98" s="182">
        <f t="shared" si="58"/>
        <v>8.64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3.600765</v>
      </c>
      <c r="N99" s="15">
        <f t="shared" si="62"/>
        <v>0</v>
      </c>
      <c r="O99" s="15">
        <f t="shared" si="62"/>
        <v>11.280764999999999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3.600765</v>
      </c>
      <c r="V99" s="15">
        <f t="shared" si="62"/>
        <v>0</v>
      </c>
      <c r="W99" s="15">
        <f t="shared" si="62"/>
        <v>11.280764999999999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0.33116499999999993</v>
      </c>
      <c r="AC99" s="15">
        <f t="shared" si="62"/>
        <v>0</v>
      </c>
      <c r="AD99" s="15">
        <f t="shared" si="62"/>
        <v>1.0991650000000002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0.33116499999999993</v>
      </c>
      <c r="AJ99" s="15">
        <f t="shared" si="62"/>
        <v>0</v>
      </c>
      <c r="AK99" s="15">
        <f t="shared" si="62"/>
        <v>1.0991650000000002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2.9384349999999997</v>
      </c>
      <c r="AQ99" s="15">
        <f t="shared" si="62"/>
        <v>0</v>
      </c>
      <c r="AR99" s="15">
        <f t="shared" si="62"/>
        <v>9.082435000000002</v>
      </c>
      <c r="AS99" s="15">
        <f t="shared" si="62"/>
        <v>0</v>
      </c>
      <c r="AT99" s="15">
        <f t="shared" si="62"/>
        <v>1.0895775000000003</v>
      </c>
      <c r="AU99" s="15">
        <f t="shared" si="62"/>
        <v>1.0895775000000003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0.33116499999999993</v>
      </c>
      <c r="BB99" s="15">
        <f t="shared" si="62"/>
        <v>0</v>
      </c>
      <c r="BC99" s="15">
        <f t="shared" si="62"/>
        <v>1.0991650000000002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0.33116499999999993</v>
      </c>
      <c r="BI99" s="15">
        <f t="shared" si="62"/>
        <v>0</v>
      </c>
      <c r="BJ99" s="15">
        <f t="shared" ref="BJ99:BQ99" si="63">SUM(BJ3:BJ98)/4000</f>
        <v>1.0991650000000002</v>
      </c>
      <c r="BK99" s="15"/>
      <c r="BL99" s="15">
        <f t="shared" si="63"/>
        <v>1.0895775000000003</v>
      </c>
      <c r="BM99" s="15">
        <f t="shared" si="63"/>
        <v>1.0895775000000003</v>
      </c>
      <c r="BN99" s="15">
        <f t="shared" si="63"/>
        <v>1.0991650000000002</v>
      </c>
      <c r="BO99" s="15">
        <f t="shared" si="63"/>
        <v>1.0991650000000002</v>
      </c>
      <c r="BP99" s="15">
        <f t="shared" si="63"/>
        <v>-9.5874999999999988E-3</v>
      </c>
      <c r="BQ99" s="15">
        <f t="shared" si="63"/>
        <v>-9.5874999999999988E-3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250</v>
      </c>
      <c r="C3">
        <f>PPCL!E3</f>
        <v>0</v>
      </c>
      <c r="D3">
        <f>PPCL!O3</f>
        <v>90</v>
      </c>
      <c r="E3">
        <f>PPCL!P3</f>
        <v>0</v>
      </c>
      <c r="F3">
        <f>B3+C3</f>
        <v>250</v>
      </c>
      <c r="G3">
        <f>D3+E3</f>
        <v>90</v>
      </c>
      <c r="H3" s="154"/>
      <c r="I3">
        <f>BRPL_EOD!AI3+BRPL_EOD!AJ3</f>
        <v>9.43</v>
      </c>
      <c r="J3">
        <f>BYPL_EOD!AI3+BYPL_EOD!AJ3</f>
        <v>28.29</v>
      </c>
      <c r="K3">
        <f>MES_EOD!AI3+MES_EOD!AJ3</f>
        <v>5.14</v>
      </c>
      <c r="L3">
        <f>NDMC_EOD!AI3+NDMC_EOD!AJ3</f>
        <v>23.57</v>
      </c>
      <c r="M3">
        <f>TPDDL_EOD!AI3+TPDDL_EOD!AJ3</f>
        <v>23.57</v>
      </c>
      <c r="N3">
        <f t="shared" ref="N3:N66" si="0">SUM(I3:M3)</f>
        <v>90</v>
      </c>
      <c r="O3" s="154">
        <f t="shared" ref="O3:O66" si="1">G3-N3</f>
        <v>0</v>
      </c>
      <c r="P3">
        <v>9.43</v>
      </c>
      <c r="Q3">
        <v>28.29</v>
      </c>
      <c r="R3">
        <v>5.14</v>
      </c>
      <c r="S3">
        <v>23.57</v>
      </c>
      <c r="T3">
        <v>23.57</v>
      </c>
      <c r="U3" s="156">
        <f t="shared" ref="U3:U66" si="2">SUM(P3:T3)</f>
        <v>90</v>
      </c>
      <c r="V3" s="154">
        <f t="shared" ref="V3:V66" si="3">G3-U3</f>
        <v>0</v>
      </c>
    </row>
    <row r="4" spans="1:22">
      <c r="A4" t="s">
        <v>46</v>
      </c>
      <c r="B4">
        <f>PPCL!D4</f>
        <v>250</v>
      </c>
      <c r="C4">
        <f>PPCL!E4</f>
        <v>0</v>
      </c>
      <c r="D4">
        <f>PPCL!O4</f>
        <v>90</v>
      </c>
      <c r="E4">
        <f>PPCL!P4</f>
        <v>0</v>
      </c>
      <c r="F4">
        <f t="shared" ref="F4:F67" si="4">B4+C4</f>
        <v>250</v>
      </c>
      <c r="G4">
        <f t="shared" ref="G4:G67" si="5">D4+E4</f>
        <v>90</v>
      </c>
      <c r="H4" s="154"/>
      <c r="I4">
        <f>BRPL_EOD!AI4+BRPL_EOD!AJ4</f>
        <v>9.43</v>
      </c>
      <c r="J4">
        <f>BYPL_EOD!AI4+BYPL_EOD!AJ4</f>
        <v>28.29</v>
      </c>
      <c r="K4">
        <f>MES_EOD!AI4+MES_EOD!AJ4</f>
        <v>5.14</v>
      </c>
      <c r="L4">
        <f>NDMC_EOD!AI4+NDMC_EOD!AJ4</f>
        <v>23.57</v>
      </c>
      <c r="M4">
        <f>TPDDL_EOD!AI4+TPDDL_EOD!AJ4</f>
        <v>23.57</v>
      </c>
      <c r="N4">
        <f t="shared" si="0"/>
        <v>90</v>
      </c>
      <c r="O4" s="154">
        <f t="shared" si="1"/>
        <v>0</v>
      </c>
      <c r="P4">
        <v>9.43</v>
      </c>
      <c r="Q4">
        <v>28.29</v>
      </c>
      <c r="R4">
        <v>5.14</v>
      </c>
      <c r="S4">
        <v>23.57</v>
      </c>
      <c r="T4">
        <v>23.57</v>
      </c>
      <c r="U4" s="156">
        <f t="shared" si="2"/>
        <v>90</v>
      </c>
      <c r="V4" s="154">
        <f t="shared" si="3"/>
        <v>0</v>
      </c>
    </row>
    <row r="5" spans="1:22">
      <c r="A5" t="s">
        <v>47</v>
      </c>
      <c r="B5">
        <f>PPCL!D5</f>
        <v>250</v>
      </c>
      <c r="C5">
        <f>PPCL!E5</f>
        <v>0</v>
      </c>
      <c r="D5">
        <f>PPCL!O5</f>
        <v>90</v>
      </c>
      <c r="E5">
        <f>PPCL!P5</f>
        <v>0</v>
      </c>
      <c r="F5">
        <f t="shared" si="4"/>
        <v>250</v>
      </c>
      <c r="G5">
        <f t="shared" si="5"/>
        <v>90</v>
      </c>
      <c r="H5" s="154"/>
      <c r="I5">
        <f>BRPL_EOD!AI5+BRPL_EOD!AJ5</f>
        <v>9.43</v>
      </c>
      <c r="J5">
        <f>BYPL_EOD!AI5+BYPL_EOD!AJ5</f>
        <v>28.29</v>
      </c>
      <c r="K5">
        <f>MES_EOD!AI5+MES_EOD!AJ5</f>
        <v>5.14</v>
      </c>
      <c r="L5">
        <f>NDMC_EOD!AI5+NDMC_EOD!AJ5</f>
        <v>23.57</v>
      </c>
      <c r="M5">
        <f>TPDDL_EOD!AI5+TPDDL_EOD!AJ5</f>
        <v>23.57</v>
      </c>
      <c r="N5">
        <f t="shared" si="0"/>
        <v>90</v>
      </c>
      <c r="O5" s="154">
        <f t="shared" si="1"/>
        <v>0</v>
      </c>
      <c r="P5">
        <v>9.43</v>
      </c>
      <c r="Q5">
        <v>28.29</v>
      </c>
      <c r="R5">
        <v>5.14</v>
      </c>
      <c r="S5">
        <v>23.57</v>
      </c>
      <c r="T5">
        <v>23.57</v>
      </c>
      <c r="U5" s="156">
        <f t="shared" si="2"/>
        <v>90</v>
      </c>
      <c r="V5" s="154">
        <f t="shared" si="3"/>
        <v>0</v>
      </c>
    </row>
    <row r="6" spans="1:22">
      <c r="A6" t="s">
        <v>48</v>
      </c>
      <c r="B6">
        <f>PPCL!D6</f>
        <v>250</v>
      </c>
      <c r="C6">
        <f>PPCL!E6</f>
        <v>0</v>
      </c>
      <c r="D6">
        <f>PPCL!O6</f>
        <v>86</v>
      </c>
      <c r="E6">
        <f>PPCL!P6</f>
        <v>0</v>
      </c>
      <c r="F6">
        <f t="shared" si="4"/>
        <v>250</v>
      </c>
      <c r="G6">
        <f t="shared" si="5"/>
        <v>86</v>
      </c>
      <c r="H6" s="154"/>
      <c r="I6">
        <f>BRPL_EOD!AI6+BRPL_EOD!AJ6</f>
        <v>9.01</v>
      </c>
      <c r="J6">
        <f>BYPL_EOD!AI6+BYPL_EOD!AJ6</f>
        <v>27.03</v>
      </c>
      <c r="K6">
        <f>MES_EOD!AI6+MES_EOD!AJ6</f>
        <v>4.91</v>
      </c>
      <c r="L6">
        <f>NDMC_EOD!AI6+NDMC_EOD!AJ6</f>
        <v>22.52</v>
      </c>
      <c r="M6">
        <f>TPDDL_EOD!AI6+TPDDL_EOD!AJ6</f>
        <v>22.52</v>
      </c>
      <c r="N6">
        <f t="shared" si="0"/>
        <v>85.99</v>
      </c>
      <c r="O6" s="154">
        <f t="shared" si="1"/>
        <v>1.0000000000005116E-2</v>
      </c>
      <c r="P6">
        <v>9.0110477962553794</v>
      </c>
      <c r="Q6">
        <v>27.033143388766138</v>
      </c>
      <c r="R6">
        <v>4.9105709966275155</v>
      </c>
      <c r="S6">
        <v>22.522618909175485</v>
      </c>
      <c r="T6">
        <v>22.522618909175485</v>
      </c>
      <c r="U6" s="156">
        <f t="shared" si="2"/>
        <v>86</v>
      </c>
      <c r="V6" s="154">
        <f t="shared" si="3"/>
        <v>0</v>
      </c>
    </row>
    <row r="7" spans="1:22">
      <c r="A7" t="s">
        <v>49</v>
      </c>
      <c r="B7">
        <f>PPCL!D7</f>
        <v>250</v>
      </c>
      <c r="C7">
        <f>PPCL!E7</f>
        <v>0</v>
      </c>
      <c r="D7">
        <f>PPCL!O7</f>
        <v>86</v>
      </c>
      <c r="E7">
        <f>PPCL!P7</f>
        <v>0</v>
      </c>
      <c r="F7">
        <f t="shared" si="4"/>
        <v>250</v>
      </c>
      <c r="G7">
        <f t="shared" si="5"/>
        <v>86</v>
      </c>
      <c r="H7" s="154"/>
      <c r="I7">
        <f>BRPL_EOD!AI7+BRPL_EOD!AJ7</f>
        <v>9.01</v>
      </c>
      <c r="J7">
        <f>BYPL_EOD!AI7+BYPL_EOD!AJ7</f>
        <v>27.03</v>
      </c>
      <c r="K7">
        <f>MES_EOD!AI7+MES_EOD!AJ7</f>
        <v>4.91</v>
      </c>
      <c r="L7">
        <f>NDMC_EOD!AI7+NDMC_EOD!AJ7</f>
        <v>22.52</v>
      </c>
      <c r="M7">
        <f>TPDDL_EOD!AI7+TPDDL_EOD!AJ7</f>
        <v>22.52</v>
      </c>
      <c r="N7">
        <f t="shared" si="0"/>
        <v>85.99</v>
      </c>
      <c r="O7" s="154">
        <f t="shared" si="1"/>
        <v>1.0000000000005116E-2</v>
      </c>
      <c r="P7">
        <v>9.0110477962553794</v>
      </c>
      <c r="Q7">
        <v>27.033143388766138</v>
      </c>
      <c r="R7">
        <v>4.9105709966275155</v>
      </c>
      <c r="S7">
        <v>22.522618909175485</v>
      </c>
      <c r="T7">
        <v>22.522618909175485</v>
      </c>
      <c r="U7" s="156">
        <f t="shared" si="2"/>
        <v>86</v>
      </c>
      <c r="V7" s="154">
        <f t="shared" si="3"/>
        <v>0</v>
      </c>
    </row>
    <row r="8" spans="1:22">
      <c r="A8" t="s">
        <v>50</v>
      </c>
      <c r="B8">
        <f>PPCL!D8</f>
        <v>248</v>
      </c>
      <c r="C8">
        <f>PPCL!E8</f>
        <v>0</v>
      </c>
      <c r="D8">
        <f>PPCL!O8</f>
        <v>86</v>
      </c>
      <c r="E8">
        <f>PPCL!P8</f>
        <v>0</v>
      </c>
      <c r="F8">
        <f t="shared" si="4"/>
        <v>248</v>
      </c>
      <c r="G8">
        <f t="shared" si="5"/>
        <v>86</v>
      </c>
      <c r="H8" s="154"/>
      <c r="I8">
        <f>BRPL_EOD!AI8+BRPL_EOD!AJ8</f>
        <v>9.01</v>
      </c>
      <c r="J8">
        <f>BYPL_EOD!AI8+BYPL_EOD!AJ8</f>
        <v>27.03</v>
      </c>
      <c r="K8">
        <f>MES_EOD!AI8+MES_EOD!AJ8</f>
        <v>4.91</v>
      </c>
      <c r="L8">
        <f>NDMC_EOD!AI8+NDMC_EOD!AJ8</f>
        <v>22.52</v>
      </c>
      <c r="M8">
        <f>TPDDL_EOD!AI8+TPDDL_EOD!AJ8</f>
        <v>22.52</v>
      </c>
      <c r="N8">
        <f t="shared" si="0"/>
        <v>85.99</v>
      </c>
      <c r="O8" s="154">
        <f t="shared" si="1"/>
        <v>1.0000000000005116E-2</v>
      </c>
      <c r="P8">
        <v>9.0110477962553794</v>
      </c>
      <c r="Q8">
        <v>27.033143388766138</v>
      </c>
      <c r="R8">
        <v>4.9105709966275155</v>
      </c>
      <c r="S8">
        <v>22.522618909175485</v>
      </c>
      <c r="T8">
        <v>22.522618909175485</v>
      </c>
      <c r="U8" s="156">
        <f t="shared" si="2"/>
        <v>86</v>
      </c>
      <c r="V8" s="154">
        <f t="shared" si="3"/>
        <v>0</v>
      </c>
    </row>
    <row r="9" spans="1:22">
      <c r="A9" t="s">
        <v>51</v>
      </c>
      <c r="B9">
        <f>PPCL!D9</f>
        <v>248</v>
      </c>
      <c r="C9">
        <f>PPCL!E9</f>
        <v>0</v>
      </c>
      <c r="D9">
        <f>PPCL!O9</f>
        <v>86</v>
      </c>
      <c r="E9">
        <f>PPCL!P9</f>
        <v>0</v>
      </c>
      <c r="F9">
        <f t="shared" si="4"/>
        <v>248</v>
      </c>
      <c r="G9">
        <f t="shared" si="5"/>
        <v>86</v>
      </c>
      <c r="H9" s="154"/>
      <c r="I9">
        <f>BRPL_EOD!AI9+BRPL_EOD!AJ9</f>
        <v>8.84</v>
      </c>
      <c r="J9">
        <f>BYPL_EOD!AI9+BYPL_EOD!AJ9</f>
        <v>26.51</v>
      </c>
      <c r="K9">
        <f>MES_EOD!AI9+MES_EOD!AJ9</f>
        <v>4.82</v>
      </c>
      <c r="L9">
        <f>NDMC_EOD!AI9+NDMC_EOD!AJ9</f>
        <v>22.09</v>
      </c>
      <c r="M9">
        <f>TPDDL_EOD!AI9+TPDDL_EOD!AJ9</f>
        <v>23.76</v>
      </c>
      <c r="N9">
        <f t="shared" si="0"/>
        <v>86.02000000000001</v>
      </c>
      <c r="O9" s="154">
        <f t="shared" si="1"/>
        <v>-2.0000000000010232E-2</v>
      </c>
      <c r="P9">
        <v>8.8379446640316193</v>
      </c>
      <c r="Q9">
        <v>26.503836317135548</v>
      </c>
      <c r="R9">
        <v>4.8188793303882811</v>
      </c>
      <c r="S9">
        <v>22.084863985119735</v>
      </c>
      <c r="T9">
        <v>23.754475703324808</v>
      </c>
      <c r="U9" s="156">
        <f t="shared" si="2"/>
        <v>86</v>
      </c>
      <c r="V9" s="154">
        <f t="shared" si="3"/>
        <v>0</v>
      </c>
    </row>
    <row r="10" spans="1:22">
      <c r="A10" t="s">
        <v>52</v>
      </c>
      <c r="B10">
        <f>PPCL!D10</f>
        <v>248</v>
      </c>
      <c r="C10">
        <f>PPCL!E10</f>
        <v>0</v>
      </c>
      <c r="D10">
        <f>PPCL!O10</f>
        <v>86</v>
      </c>
      <c r="E10">
        <f>PPCL!P10</f>
        <v>0</v>
      </c>
      <c r="F10">
        <f t="shared" si="4"/>
        <v>248</v>
      </c>
      <c r="G10">
        <f t="shared" si="5"/>
        <v>86</v>
      </c>
      <c r="H10" s="154"/>
      <c r="I10">
        <f>BRPL_EOD!AI10+BRPL_EOD!AJ10</f>
        <v>8.84</v>
      </c>
      <c r="J10">
        <f>BYPL_EOD!AI10+BYPL_EOD!AJ10</f>
        <v>26.51</v>
      </c>
      <c r="K10">
        <f>MES_EOD!AI10+MES_EOD!AJ10</f>
        <v>4.82</v>
      </c>
      <c r="L10">
        <f>NDMC_EOD!AI10+NDMC_EOD!AJ10</f>
        <v>22.09</v>
      </c>
      <c r="M10">
        <f>TPDDL_EOD!AI10+TPDDL_EOD!AJ10</f>
        <v>23.76</v>
      </c>
      <c r="N10">
        <f t="shared" si="0"/>
        <v>86.02000000000001</v>
      </c>
      <c r="O10" s="154">
        <f t="shared" si="1"/>
        <v>-2.0000000000010232E-2</v>
      </c>
      <c r="P10">
        <v>8.8379446640316193</v>
      </c>
      <c r="Q10">
        <v>26.503836317135548</v>
      </c>
      <c r="R10">
        <v>4.8188793303882811</v>
      </c>
      <c r="S10">
        <v>22.084863985119735</v>
      </c>
      <c r="T10">
        <v>23.754475703324808</v>
      </c>
      <c r="U10" s="156">
        <f t="shared" si="2"/>
        <v>86</v>
      </c>
      <c r="V10" s="154">
        <f t="shared" si="3"/>
        <v>0</v>
      </c>
    </row>
    <row r="11" spans="1:22">
      <c r="A11" t="s">
        <v>53</v>
      </c>
      <c r="B11">
        <f>PPCL!D11</f>
        <v>248</v>
      </c>
      <c r="C11">
        <f>PPCL!E11</f>
        <v>0</v>
      </c>
      <c r="D11">
        <f>PPCL!O11</f>
        <v>86</v>
      </c>
      <c r="E11">
        <f>PPCL!P11</f>
        <v>0</v>
      </c>
      <c r="F11">
        <f t="shared" si="4"/>
        <v>248</v>
      </c>
      <c r="G11">
        <f t="shared" si="5"/>
        <v>86</v>
      </c>
      <c r="H11" s="154"/>
      <c r="I11">
        <f>BRPL_EOD!AI11+BRPL_EOD!AJ11</f>
        <v>18.28</v>
      </c>
      <c r="J11">
        <f>BYPL_EOD!AI11+BYPL_EOD!AJ11</f>
        <v>10.38</v>
      </c>
      <c r="K11">
        <f>MES_EOD!AI11+MES_EOD!AJ11</f>
        <v>5.45</v>
      </c>
      <c r="L11">
        <f>NDMC_EOD!AI11+NDMC_EOD!AJ11</f>
        <v>25</v>
      </c>
      <c r="M11">
        <f>TPDDL_EOD!AI11+TPDDL_EOD!AJ11</f>
        <v>26.89</v>
      </c>
      <c r="N11">
        <f t="shared" si="0"/>
        <v>86</v>
      </c>
      <c r="O11" s="154">
        <f t="shared" si="1"/>
        <v>0</v>
      </c>
      <c r="P11">
        <v>18.28</v>
      </c>
      <c r="Q11">
        <v>10.38</v>
      </c>
      <c r="R11">
        <v>5.45</v>
      </c>
      <c r="S11">
        <v>25</v>
      </c>
      <c r="T11">
        <v>26.89</v>
      </c>
      <c r="U11" s="156">
        <f t="shared" si="2"/>
        <v>86</v>
      </c>
      <c r="V11" s="154">
        <f t="shared" si="3"/>
        <v>0</v>
      </c>
    </row>
    <row r="12" spans="1:22">
      <c r="A12" t="s">
        <v>54</v>
      </c>
      <c r="B12">
        <f>PPCL!D12</f>
        <v>248</v>
      </c>
      <c r="C12">
        <f>PPCL!E12</f>
        <v>0</v>
      </c>
      <c r="D12">
        <f>PPCL!O12</f>
        <v>86</v>
      </c>
      <c r="E12">
        <f>PPCL!P12</f>
        <v>0</v>
      </c>
      <c r="F12">
        <f t="shared" si="4"/>
        <v>248</v>
      </c>
      <c r="G12">
        <f t="shared" si="5"/>
        <v>86</v>
      </c>
      <c r="H12" s="154"/>
      <c r="I12">
        <f>BRPL_EOD!AI12+BRPL_EOD!AJ12</f>
        <v>18.28</v>
      </c>
      <c r="J12">
        <f>BYPL_EOD!AI12+BYPL_EOD!AJ12</f>
        <v>10.38</v>
      </c>
      <c r="K12">
        <f>MES_EOD!AI12+MES_EOD!AJ12</f>
        <v>5.45</v>
      </c>
      <c r="L12">
        <f>NDMC_EOD!AI12+NDMC_EOD!AJ12</f>
        <v>25</v>
      </c>
      <c r="M12">
        <f>TPDDL_EOD!AI12+TPDDL_EOD!AJ12</f>
        <v>26.89</v>
      </c>
      <c r="N12">
        <f t="shared" si="0"/>
        <v>86</v>
      </c>
      <c r="O12" s="154">
        <f t="shared" si="1"/>
        <v>0</v>
      </c>
      <c r="P12">
        <v>18.28</v>
      </c>
      <c r="Q12">
        <v>10.38</v>
      </c>
      <c r="R12">
        <v>5.45</v>
      </c>
      <c r="S12">
        <v>25</v>
      </c>
      <c r="T12">
        <v>26.89</v>
      </c>
      <c r="U12" s="156">
        <f t="shared" si="2"/>
        <v>86</v>
      </c>
      <c r="V12" s="154">
        <f t="shared" si="3"/>
        <v>0</v>
      </c>
    </row>
    <row r="13" spans="1:22">
      <c r="A13" t="s">
        <v>55</v>
      </c>
      <c r="B13">
        <f>PPCL!D13</f>
        <v>248</v>
      </c>
      <c r="C13">
        <f>PPCL!E13</f>
        <v>0</v>
      </c>
      <c r="D13">
        <f>PPCL!O13</f>
        <v>86</v>
      </c>
      <c r="E13">
        <f>PPCL!P13</f>
        <v>0</v>
      </c>
      <c r="F13">
        <f t="shared" si="4"/>
        <v>248</v>
      </c>
      <c r="G13">
        <f t="shared" si="5"/>
        <v>86</v>
      </c>
      <c r="H13" s="154"/>
      <c r="I13">
        <f>BRPL_EOD!AI13+BRPL_EOD!AJ13</f>
        <v>18.28</v>
      </c>
      <c r="J13">
        <f>BYPL_EOD!AI13+BYPL_EOD!AJ13</f>
        <v>10.38</v>
      </c>
      <c r="K13">
        <f>MES_EOD!AI13+MES_EOD!AJ13</f>
        <v>5.45</v>
      </c>
      <c r="L13">
        <f>NDMC_EOD!AI13+NDMC_EOD!AJ13</f>
        <v>25</v>
      </c>
      <c r="M13">
        <f>TPDDL_EOD!AI13+TPDDL_EOD!AJ13</f>
        <v>26.89</v>
      </c>
      <c r="N13">
        <f t="shared" si="0"/>
        <v>86</v>
      </c>
      <c r="O13" s="154">
        <f t="shared" si="1"/>
        <v>0</v>
      </c>
      <c r="P13">
        <v>18.28</v>
      </c>
      <c r="Q13">
        <v>10.38</v>
      </c>
      <c r="R13">
        <v>5.45</v>
      </c>
      <c r="S13">
        <v>25</v>
      </c>
      <c r="T13">
        <v>26.89</v>
      </c>
      <c r="U13" s="156">
        <f t="shared" si="2"/>
        <v>86</v>
      </c>
      <c r="V13" s="154">
        <f t="shared" si="3"/>
        <v>0</v>
      </c>
    </row>
    <row r="14" spans="1:22">
      <c r="A14" t="s">
        <v>56</v>
      </c>
      <c r="B14">
        <f>PPCL!D14</f>
        <v>248</v>
      </c>
      <c r="C14">
        <f>PPCL!E14</f>
        <v>0</v>
      </c>
      <c r="D14">
        <f>PPCL!O14</f>
        <v>86</v>
      </c>
      <c r="E14">
        <f>PPCL!P14</f>
        <v>0</v>
      </c>
      <c r="F14">
        <f t="shared" si="4"/>
        <v>248</v>
      </c>
      <c r="G14">
        <f t="shared" si="5"/>
        <v>86</v>
      </c>
      <c r="H14" s="154"/>
      <c r="I14">
        <f>BRPL_EOD!AI14+BRPL_EOD!AJ14</f>
        <v>18.28</v>
      </c>
      <c r="J14">
        <f>BYPL_EOD!AI14+BYPL_EOD!AJ14</f>
        <v>10.38</v>
      </c>
      <c r="K14">
        <f>MES_EOD!AI14+MES_EOD!AJ14</f>
        <v>5.45</v>
      </c>
      <c r="L14">
        <f>NDMC_EOD!AI14+NDMC_EOD!AJ14</f>
        <v>25</v>
      </c>
      <c r="M14">
        <f>TPDDL_EOD!AI14+TPDDL_EOD!AJ14</f>
        <v>26.89</v>
      </c>
      <c r="N14">
        <f t="shared" si="0"/>
        <v>86</v>
      </c>
      <c r="O14" s="154">
        <f t="shared" si="1"/>
        <v>0</v>
      </c>
      <c r="P14">
        <v>18.28</v>
      </c>
      <c r="Q14">
        <v>10.38</v>
      </c>
      <c r="R14">
        <v>5.45</v>
      </c>
      <c r="S14">
        <v>25</v>
      </c>
      <c r="T14">
        <v>26.89</v>
      </c>
      <c r="U14" s="156">
        <f t="shared" si="2"/>
        <v>86</v>
      </c>
      <c r="V14" s="154">
        <f t="shared" si="3"/>
        <v>0</v>
      </c>
    </row>
    <row r="15" spans="1:22">
      <c r="A15" t="s">
        <v>57</v>
      </c>
      <c r="B15">
        <f>PPCL!D15</f>
        <v>248</v>
      </c>
      <c r="C15">
        <f>PPCL!E15</f>
        <v>0</v>
      </c>
      <c r="D15">
        <f>PPCL!O15</f>
        <v>86</v>
      </c>
      <c r="E15">
        <f>PPCL!P15</f>
        <v>0</v>
      </c>
      <c r="F15">
        <f t="shared" si="4"/>
        <v>248</v>
      </c>
      <c r="G15">
        <f t="shared" si="5"/>
        <v>86</v>
      </c>
      <c r="H15" s="154"/>
      <c r="I15">
        <f>BRPL_EOD!AI15+BRPL_EOD!AJ15</f>
        <v>18.28</v>
      </c>
      <c r="J15">
        <f>BYPL_EOD!AI15+BYPL_EOD!AJ15</f>
        <v>10.38</v>
      </c>
      <c r="K15">
        <f>MES_EOD!AI15+MES_EOD!AJ15</f>
        <v>5.45</v>
      </c>
      <c r="L15">
        <f>NDMC_EOD!AI15+NDMC_EOD!AJ15</f>
        <v>25</v>
      </c>
      <c r="M15">
        <f>TPDDL_EOD!AI15+TPDDL_EOD!AJ15</f>
        <v>26.89</v>
      </c>
      <c r="N15">
        <f t="shared" si="0"/>
        <v>86</v>
      </c>
      <c r="O15" s="154">
        <f t="shared" si="1"/>
        <v>0</v>
      </c>
      <c r="P15">
        <v>18.28</v>
      </c>
      <c r="Q15">
        <v>10.38</v>
      </c>
      <c r="R15">
        <v>5.45</v>
      </c>
      <c r="S15">
        <v>25</v>
      </c>
      <c r="T15">
        <v>26.89</v>
      </c>
      <c r="U15" s="156">
        <f t="shared" si="2"/>
        <v>86</v>
      </c>
      <c r="V15" s="154">
        <f t="shared" si="3"/>
        <v>0</v>
      </c>
    </row>
    <row r="16" spans="1:22">
      <c r="A16" t="s">
        <v>58</v>
      </c>
      <c r="B16">
        <f>PPCL!D16</f>
        <v>248</v>
      </c>
      <c r="C16">
        <f>PPCL!E16</f>
        <v>0</v>
      </c>
      <c r="D16">
        <f>PPCL!O16</f>
        <v>86</v>
      </c>
      <c r="E16">
        <f>PPCL!P16</f>
        <v>0</v>
      </c>
      <c r="F16">
        <f t="shared" si="4"/>
        <v>248</v>
      </c>
      <c r="G16">
        <f t="shared" si="5"/>
        <v>86</v>
      </c>
      <c r="H16" s="154"/>
      <c r="I16">
        <f>BRPL_EOD!AI16+BRPL_EOD!AJ16</f>
        <v>18.28</v>
      </c>
      <c r="J16">
        <f>BYPL_EOD!AI16+BYPL_EOD!AJ16</f>
        <v>10.38</v>
      </c>
      <c r="K16">
        <f>MES_EOD!AI16+MES_EOD!AJ16</f>
        <v>5.45</v>
      </c>
      <c r="L16">
        <f>NDMC_EOD!AI16+NDMC_EOD!AJ16</f>
        <v>25</v>
      </c>
      <c r="M16">
        <f>TPDDL_EOD!AI16+TPDDL_EOD!AJ16</f>
        <v>26.89</v>
      </c>
      <c r="N16">
        <f t="shared" si="0"/>
        <v>86</v>
      </c>
      <c r="O16" s="154">
        <f t="shared" si="1"/>
        <v>0</v>
      </c>
      <c r="P16">
        <v>18.28</v>
      </c>
      <c r="Q16">
        <v>10.38</v>
      </c>
      <c r="R16">
        <v>5.45</v>
      </c>
      <c r="S16">
        <v>25</v>
      </c>
      <c r="T16">
        <v>26.89</v>
      </c>
      <c r="U16" s="156">
        <f t="shared" si="2"/>
        <v>86</v>
      </c>
      <c r="V16" s="154">
        <f t="shared" si="3"/>
        <v>0</v>
      </c>
    </row>
    <row r="17" spans="1:22">
      <c r="A17" t="s">
        <v>59</v>
      </c>
      <c r="B17">
        <f>PPCL!D17</f>
        <v>248</v>
      </c>
      <c r="C17">
        <f>PPCL!E17</f>
        <v>0</v>
      </c>
      <c r="D17">
        <f>PPCL!O17</f>
        <v>86</v>
      </c>
      <c r="E17">
        <f>PPCL!P17</f>
        <v>0</v>
      </c>
      <c r="F17">
        <f t="shared" si="4"/>
        <v>248</v>
      </c>
      <c r="G17">
        <f t="shared" si="5"/>
        <v>86</v>
      </c>
      <c r="H17" s="154"/>
      <c r="I17">
        <f>BRPL_EOD!AI17+BRPL_EOD!AJ17</f>
        <v>18.28</v>
      </c>
      <c r="J17">
        <f>BYPL_EOD!AI17+BYPL_EOD!AJ17</f>
        <v>10.38</v>
      </c>
      <c r="K17">
        <f>MES_EOD!AI17+MES_EOD!AJ17</f>
        <v>5.45</v>
      </c>
      <c r="L17">
        <f>NDMC_EOD!AI17+NDMC_EOD!AJ17</f>
        <v>25</v>
      </c>
      <c r="M17">
        <f>TPDDL_EOD!AI17+TPDDL_EOD!AJ17</f>
        <v>26.89</v>
      </c>
      <c r="N17">
        <f t="shared" si="0"/>
        <v>86</v>
      </c>
      <c r="O17" s="154">
        <f t="shared" si="1"/>
        <v>0</v>
      </c>
      <c r="P17">
        <v>18.28</v>
      </c>
      <c r="Q17">
        <v>10.38</v>
      </c>
      <c r="R17">
        <v>5.45</v>
      </c>
      <c r="S17">
        <v>25</v>
      </c>
      <c r="T17">
        <v>26.89</v>
      </c>
      <c r="U17" s="156">
        <f t="shared" si="2"/>
        <v>86</v>
      </c>
      <c r="V17" s="154">
        <f t="shared" si="3"/>
        <v>0</v>
      </c>
    </row>
    <row r="18" spans="1:22">
      <c r="A18" t="s">
        <v>60</v>
      </c>
      <c r="B18">
        <f>PPCL!D18</f>
        <v>248</v>
      </c>
      <c r="C18">
        <f>PPCL!E18</f>
        <v>0</v>
      </c>
      <c r="D18">
        <f>PPCL!O18</f>
        <v>86</v>
      </c>
      <c r="E18">
        <f>PPCL!P18</f>
        <v>0</v>
      </c>
      <c r="F18">
        <f t="shared" si="4"/>
        <v>248</v>
      </c>
      <c r="G18">
        <f t="shared" si="5"/>
        <v>86</v>
      </c>
      <c r="H18" s="154"/>
      <c r="I18">
        <f>BRPL_EOD!AI18+BRPL_EOD!AJ18</f>
        <v>18.28</v>
      </c>
      <c r="J18">
        <f>BYPL_EOD!AI18+BYPL_EOD!AJ18</f>
        <v>10.38</v>
      </c>
      <c r="K18">
        <f>MES_EOD!AI18+MES_EOD!AJ18</f>
        <v>5.45</v>
      </c>
      <c r="L18">
        <f>NDMC_EOD!AI18+NDMC_EOD!AJ18</f>
        <v>25</v>
      </c>
      <c r="M18">
        <f>TPDDL_EOD!AI18+TPDDL_EOD!AJ18</f>
        <v>26.89</v>
      </c>
      <c r="N18">
        <f t="shared" si="0"/>
        <v>86</v>
      </c>
      <c r="O18" s="154">
        <f t="shared" si="1"/>
        <v>0</v>
      </c>
      <c r="P18">
        <v>18.28</v>
      </c>
      <c r="Q18">
        <v>10.38</v>
      </c>
      <c r="R18">
        <v>5.45</v>
      </c>
      <c r="S18">
        <v>25</v>
      </c>
      <c r="T18">
        <v>26.89</v>
      </c>
      <c r="U18" s="156">
        <f t="shared" si="2"/>
        <v>86</v>
      </c>
      <c r="V18" s="154">
        <f t="shared" si="3"/>
        <v>0</v>
      </c>
    </row>
    <row r="19" spans="1:22">
      <c r="A19" t="s">
        <v>61</v>
      </c>
      <c r="B19">
        <f>PPCL!D19</f>
        <v>248</v>
      </c>
      <c r="C19">
        <f>PPCL!E19</f>
        <v>0</v>
      </c>
      <c r="D19">
        <f>PPCL!O19</f>
        <v>86</v>
      </c>
      <c r="E19">
        <f>PPCL!P19</f>
        <v>0</v>
      </c>
      <c r="F19">
        <f t="shared" si="4"/>
        <v>248</v>
      </c>
      <c r="G19">
        <f t="shared" si="5"/>
        <v>86</v>
      </c>
      <c r="H19" s="154"/>
      <c r="I19">
        <f>BRPL_EOD!AI19+BRPL_EOD!AJ19</f>
        <v>18.28</v>
      </c>
      <c r="J19">
        <f>BYPL_EOD!AI19+BYPL_EOD!AJ19</f>
        <v>10.38</v>
      </c>
      <c r="K19">
        <f>MES_EOD!AI19+MES_EOD!AJ19</f>
        <v>5.45</v>
      </c>
      <c r="L19">
        <f>NDMC_EOD!AI19+NDMC_EOD!AJ19</f>
        <v>25</v>
      </c>
      <c r="M19">
        <f>TPDDL_EOD!AI19+TPDDL_EOD!AJ19</f>
        <v>26.89</v>
      </c>
      <c r="N19">
        <f t="shared" si="0"/>
        <v>86</v>
      </c>
      <c r="O19" s="154">
        <f t="shared" si="1"/>
        <v>0</v>
      </c>
      <c r="P19">
        <v>18.28</v>
      </c>
      <c r="Q19">
        <v>10.38</v>
      </c>
      <c r="R19">
        <v>5.45</v>
      </c>
      <c r="S19">
        <v>25</v>
      </c>
      <c r="T19">
        <v>26.89</v>
      </c>
      <c r="U19" s="156">
        <f t="shared" si="2"/>
        <v>86</v>
      </c>
      <c r="V19" s="154">
        <f t="shared" si="3"/>
        <v>0</v>
      </c>
    </row>
    <row r="20" spans="1:22">
      <c r="A20" t="s">
        <v>62</v>
      </c>
      <c r="B20">
        <f>PPCL!D20</f>
        <v>248</v>
      </c>
      <c r="C20">
        <f>PPCL!E20</f>
        <v>0</v>
      </c>
      <c r="D20">
        <f>PPCL!O20</f>
        <v>86</v>
      </c>
      <c r="E20">
        <f>PPCL!P20</f>
        <v>0</v>
      </c>
      <c r="F20">
        <f t="shared" si="4"/>
        <v>248</v>
      </c>
      <c r="G20">
        <f t="shared" si="5"/>
        <v>86</v>
      </c>
      <c r="H20" s="154"/>
      <c r="I20">
        <f>BRPL_EOD!AI20+BRPL_EOD!AJ20</f>
        <v>18.28</v>
      </c>
      <c r="J20">
        <f>BYPL_EOD!AI20+BYPL_EOD!AJ20</f>
        <v>10.38</v>
      </c>
      <c r="K20">
        <f>MES_EOD!AI20+MES_EOD!AJ20</f>
        <v>5.45</v>
      </c>
      <c r="L20">
        <f>NDMC_EOD!AI20+NDMC_EOD!AJ20</f>
        <v>25</v>
      </c>
      <c r="M20">
        <f>TPDDL_EOD!AI20+TPDDL_EOD!AJ20</f>
        <v>26.89</v>
      </c>
      <c r="N20">
        <f t="shared" si="0"/>
        <v>86</v>
      </c>
      <c r="O20" s="154">
        <f t="shared" si="1"/>
        <v>0</v>
      </c>
      <c r="P20">
        <v>18.28</v>
      </c>
      <c r="Q20">
        <v>10.38</v>
      </c>
      <c r="R20">
        <v>5.45</v>
      </c>
      <c r="S20">
        <v>25</v>
      </c>
      <c r="T20">
        <v>26.89</v>
      </c>
      <c r="U20" s="156">
        <f t="shared" si="2"/>
        <v>86</v>
      </c>
      <c r="V20" s="154">
        <f t="shared" si="3"/>
        <v>0</v>
      </c>
    </row>
    <row r="21" spans="1:22">
      <c r="A21" t="s">
        <v>63</v>
      </c>
      <c r="B21">
        <f>PPCL!D21</f>
        <v>248</v>
      </c>
      <c r="C21">
        <f>PPCL!E21</f>
        <v>0</v>
      </c>
      <c r="D21">
        <f>PPCL!O21</f>
        <v>86</v>
      </c>
      <c r="E21">
        <f>PPCL!P21</f>
        <v>0</v>
      </c>
      <c r="F21">
        <f t="shared" si="4"/>
        <v>248</v>
      </c>
      <c r="G21">
        <f t="shared" si="5"/>
        <v>86</v>
      </c>
      <c r="H21" s="154"/>
      <c r="I21">
        <f>BRPL_EOD!AI21+BRPL_EOD!AJ21</f>
        <v>18.28</v>
      </c>
      <c r="J21">
        <f>BYPL_EOD!AI21+BYPL_EOD!AJ21</f>
        <v>10.38</v>
      </c>
      <c r="K21">
        <f>MES_EOD!AI21+MES_EOD!AJ21</f>
        <v>5.45</v>
      </c>
      <c r="L21">
        <f>NDMC_EOD!AI21+NDMC_EOD!AJ21</f>
        <v>25</v>
      </c>
      <c r="M21">
        <f>TPDDL_EOD!AI21+TPDDL_EOD!AJ21</f>
        <v>26.89</v>
      </c>
      <c r="N21">
        <f t="shared" si="0"/>
        <v>86</v>
      </c>
      <c r="O21" s="154">
        <f t="shared" si="1"/>
        <v>0</v>
      </c>
      <c r="P21">
        <v>18.28</v>
      </c>
      <c r="Q21">
        <v>10.38</v>
      </c>
      <c r="R21">
        <v>5.45</v>
      </c>
      <c r="S21">
        <v>25</v>
      </c>
      <c r="T21">
        <v>26.89</v>
      </c>
      <c r="U21" s="156">
        <f t="shared" si="2"/>
        <v>86</v>
      </c>
      <c r="V21" s="154">
        <f t="shared" si="3"/>
        <v>0</v>
      </c>
    </row>
    <row r="22" spans="1:22">
      <c r="A22" t="s">
        <v>64</v>
      </c>
      <c r="B22">
        <f>PPCL!D22</f>
        <v>248</v>
      </c>
      <c r="C22">
        <f>PPCL!E22</f>
        <v>0</v>
      </c>
      <c r="D22">
        <f>PPCL!O22</f>
        <v>86</v>
      </c>
      <c r="E22">
        <f>PPCL!P22</f>
        <v>0</v>
      </c>
      <c r="F22">
        <f t="shared" si="4"/>
        <v>248</v>
      </c>
      <c r="G22">
        <f t="shared" si="5"/>
        <v>86</v>
      </c>
      <c r="H22" s="154"/>
      <c r="I22">
        <f>BRPL_EOD!AI22+BRPL_EOD!AJ22</f>
        <v>18.28</v>
      </c>
      <c r="J22">
        <f>BYPL_EOD!AI22+BYPL_EOD!AJ22</f>
        <v>10.38</v>
      </c>
      <c r="K22">
        <f>MES_EOD!AI22+MES_EOD!AJ22</f>
        <v>5.45</v>
      </c>
      <c r="L22">
        <f>NDMC_EOD!AI22+NDMC_EOD!AJ22</f>
        <v>25</v>
      </c>
      <c r="M22">
        <f>TPDDL_EOD!AI22+TPDDL_EOD!AJ22</f>
        <v>26.89</v>
      </c>
      <c r="N22">
        <f t="shared" si="0"/>
        <v>86</v>
      </c>
      <c r="O22" s="154">
        <f t="shared" si="1"/>
        <v>0</v>
      </c>
      <c r="P22">
        <v>18.28</v>
      </c>
      <c r="Q22">
        <v>10.38</v>
      </c>
      <c r="R22">
        <v>5.45</v>
      </c>
      <c r="S22">
        <v>25</v>
      </c>
      <c r="T22">
        <v>26.89</v>
      </c>
      <c r="U22" s="156">
        <f t="shared" si="2"/>
        <v>86</v>
      </c>
      <c r="V22" s="154">
        <f t="shared" si="3"/>
        <v>0</v>
      </c>
    </row>
    <row r="23" spans="1:22">
      <c r="A23" t="s">
        <v>65</v>
      </c>
      <c r="B23">
        <f>PPCL!D23</f>
        <v>248</v>
      </c>
      <c r="C23">
        <f>PPCL!E23</f>
        <v>0</v>
      </c>
      <c r="D23">
        <f>PPCL!O23</f>
        <v>88</v>
      </c>
      <c r="E23">
        <f>PPCL!P23</f>
        <v>0</v>
      </c>
      <c r="F23">
        <f t="shared" si="4"/>
        <v>248</v>
      </c>
      <c r="G23">
        <f t="shared" si="5"/>
        <v>88</v>
      </c>
      <c r="H23" s="154"/>
      <c r="I23">
        <f>BRPL_EOD!AI23+BRPL_EOD!AJ23</f>
        <v>19.55</v>
      </c>
      <c r="J23">
        <f>BYPL_EOD!AI23+BYPL_EOD!AJ23</f>
        <v>11.11</v>
      </c>
      <c r="K23">
        <f>MES_EOD!AI23+MES_EOD!AJ23</f>
        <v>5.45</v>
      </c>
      <c r="L23">
        <f>NDMC_EOD!AI23+NDMC_EOD!AJ23</f>
        <v>25</v>
      </c>
      <c r="M23">
        <f>TPDDL_EOD!AI23+TPDDL_EOD!AJ23</f>
        <v>26.89</v>
      </c>
      <c r="N23">
        <f t="shared" si="0"/>
        <v>88</v>
      </c>
      <c r="O23" s="154">
        <f t="shared" si="1"/>
        <v>0</v>
      </c>
      <c r="P23">
        <v>19.55</v>
      </c>
      <c r="Q23">
        <v>11.11</v>
      </c>
      <c r="R23">
        <v>5.45</v>
      </c>
      <c r="S23">
        <v>25</v>
      </c>
      <c r="T23">
        <v>26.89</v>
      </c>
      <c r="U23" s="156">
        <f t="shared" si="2"/>
        <v>88</v>
      </c>
      <c r="V23" s="154">
        <f t="shared" si="3"/>
        <v>0</v>
      </c>
    </row>
    <row r="24" spans="1:22">
      <c r="A24" t="s">
        <v>66</v>
      </c>
      <c r="B24">
        <f>PPCL!D24</f>
        <v>248</v>
      </c>
      <c r="C24">
        <f>PPCL!E24</f>
        <v>0</v>
      </c>
      <c r="D24">
        <f>PPCL!O24</f>
        <v>88</v>
      </c>
      <c r="E24">
        <f>PPCL!P24</f>
        <v>0</v>
      </c>
      <c r="F24">
        <f t="shared" si="4"/>
        <v>248</v>
      </c>
      <c r="G24">
        <f t="shared" si="5"/>
        <v>88</v>
      </c>
      <c r="H24" s="154"/>
      <c r="I24">
        <f>BRPL_EOD!AI24+BRPL_EOD!AJ24</f>
        <v>19.55</v>
      </c>
      <c r="J24">
        <f>BYPL_EOD!AI24+BYPL_EOD!AJ24</f>
        <v>11.11</v>
      </c>
      <c r="K24">
        <f>MES_EOD!AI24+MES_EOD!AJ24</f>
        <v>5.45</v>
      </c>
      <c r="L24">
        <f>NDMC_EOD!AI24+NDMC_EOD!AJ24</f>
        <v>25</v>
      </c>
      <c r="M24">
        <f>TPDDL_EOD!AI24+TPDDL_EOD!AJ24</f>
        <v>26.89</v>
      </c>
      <c r="N24">
        <f t="shared" si="0"/>
        <v>88</v>
      </c>
      <c r="O24" s="154">
        <f t="shared" si="1"/>
        <v>0</v>
      </c>
      <c r="P24">
        <v>19.55</v>
      </c>
      <c r="Q24">
        <v>11.11</v>
      </c>
      <c r="R24">
        <v>5.45</v>
      </c>
      <c r="S24">
        <v>25</v>
      </c>
      <c r="T24">
        <v>26.89</v>
      </c>
      <c r="U24" s="156">
        <f t="shared" si="2"/>
        <v>88</v>
      </c>
      <c r="V24" s="154">
        <f t="shared" si="3"/>
        <v>0</v>
      </c>
    </row>
    <row r="25" spans="1:22">
      <c r="A25" t="s">
        <v>67</v>
      </c>
      <c r="B25">
        <f>PPCL!D25</f>
        <v>248</v>
      </c>
      <c r="C25">
        <f>PPCL!E25</f>
        <v>0</v>
      </c>
      <c r="D25">
        <f>PPCL!O25</f>
        <v>88</v>
      </c>
      <c r="E25">
        <f>PPCL!P25</f>
        <v>0</v>
      </c>
      <c r="F25">
        <f t="shared" si="4"/>
        <v>248</v>
      </c>
      <c r="G25">
        <f t="shared" si="5"/>
        <v>88</v>
      </c>
      <c r="H25" s="154"/>
      <c r="I25">
        <f>BRPL_EOD!AI25+BRPL_EOD!AJ25</f>
        <v>19.55</v>
      </c>
      <c r="J25">
        <f>BYPL_EOD!AI25+BYPL_EOD!AJ25</f>
        <v>11.11</v>
      </c>
      <c r="K25">
        <f>MES_EOD!AI25+MES_EOD!AJ25</f>
        <v>5.45</v>
      </c>
      <c r="L25">
        <f>NDMC_EOD!AI25+NDMC_EOD!AJ25</f>
        <v>25</v>
      </c>
      <c r="M25">
        <f>TPDDL_EOD!AI25+TPDDL_EOD!AJ25</f>
        <v>26.89</v>
      </c>
      <c r="N25">
        <f t="shared" si="0"/>
        <v>88</v>
      </c>
      <c r="O25" s="154">
        <f t="shared" si="1"/>
        <v>0</v>
      </c>
      <c r="P25">
        <v>19.55</v>
      </c>
      <c r="Q25">
        <v>11.11</v>
      </c>
      <c r="R25">
        <v>5.45</v>
      </c>
      <c r="S25">
        <v>25</v>
      </c>
      <c r="T25">
        <v>26.89</v>
      </c>
      <c r="U25" s="156">
        <f t="shared" si="2"/>
        <v>88</v>
      </c>
      <c r="V25" s="154">
        <f t="shared" si="3"/>
        <v>0</v>
      </c>
    </row>
    <row r="26" spans="1:22">
      <c r="A26" t="s">
        <v>68</v>
      </c>
      <c r="B26">
        <f>PPCL!D26</f>
        <v>248</v>
      </c>
      <c r="C26">
        <f>PPCL!E26</f>
        <v>0</v>
      </c>
      <c r="D26">
        <f>PPCL!O26</f>
        <v>88</v>
      </c>
      <c r="E26">
        <f>PPCL!P26</f>
        <v>0</v>
      </c>
      <c r="F26">
        <f t="shared" si="4"/>
        <v>248</v>
      </c>
      <c r="G26">
        <f t="shared" si="5"/>
        <v>88</v>
      </c>
      <c r="H26" s="154"/>
      <c r="I26">
        <f>BRPL_EOD!AI26+BRPL_EOD!AJ26</f>
        <v>19.55</v>
      </c>
      <c r="J26">
        <f>BYPL_EOD!AI26+BYPL_EOD!AJ26</f>
        <v>11.11</v>
      </c>
      <c r="K26">
        <f>MES_EOD!AI26+MES_EOD!AJ26</f>
        <v>5.45</v>
      </c>
      <c r="L26">
        <f>NDMC_EOD!AI26+NDMC_EOD!AJ26</f>
        <v>25</v>
      </c>
      <c r="M26">
        <f>TPDDL_EOD!AI26+TPDDL_EOD!AJ26</f>
        <v>26.89</v>
      </c>
      <c r="N26">
        <f t="shared" si="0"/>
        <v>88</v>
      </c>
      <c r="O26" s="154">
        <f t="shared" si="1"/>
        <v>0</v>
      </c>
      <c r="P26">
        <v>19.55</v>
      </c>
      <c r="Q26">
        <v>11.11</v>
      </c>
      <c r="R26">
        <v>5.45</v>
      </c>
      <c r="S26">
        <v>25</v>
      </c>
      <c r="T26">
        <v>26.89</v>
      </c>
      <c r="U26" s="156">
        <f t="shared" si="2"/>
        <v>88</v>
      </c>
      <c r="V26" s="154">
        <f t="shared" si="3"/>
        <v>0</v>
      </c>
    </row>
    <row r="27" spans="1:22">
      <c r="A27" t="s">
        <v>69</v>
      </c>
      <c r="B27">
        <f>PPCL!D27</f>
        <v>248</v>
      </c>
      <c r="C27">
        <f>PPCL!E27</f>
        <v>0</v>
      </c>
      <c r="D27">
        <f>PPCL!O27</f>
        <v>85</v>
      </c>
      <c r="E27">
        <f>PPCL!P27</f>
        <v>0</v>
      </c>
      <c r="F27">
        <f t="shared" si="4"/>
        <v>248</v>
      </c>
      <c r="G27">
        <f t="shared" si="5"/>
        <v>85</v>
      </c>
      <c r="H27" s="154"/>
      <c r="I27">
        <f>BRPL_EOD!AI27+BRPL_EOD!AJ27</f>
        <v>17.64</v>
      </c>
      <c r="J27">
        <f>BYPL_EOD!AI27+BYPL_EOD!AJ27</f>
        <v>10.02</v>
      </c>
      <c r="K27">
        <f>MES_EOD!AI27+MES_EOD!AJ27</f>
        <v>5.45</v>
      </c>
      <c r="L27">
        <f>NDMC_EOD!AI27+NDMC_EOD!AJ27</f>
        <v>25</v>
      </c>
      <c r="M27">
        <f>TPDDL_EOD!AI27+TPDDL_EOD!AJ27</f>
        <v>26.89</v>
      </c>
      <c r="N27">
        <f t="shared" si="0"/>
        <v>85</v>
      </c>
      <c r="O27" s="154">
        <f t="shared" si="1"/>
        <v>0</v>
      </c>
      <c r="P27">
        <v>17.64</v>
      </c>
      <c r="Q27">
        <v>10.02</v>
      </c>
      <c r="R27">
        <v>5.45</v>
      </c>
      <c r="S27">
        <v>25</v>
      </c>
      <c r="T27">
        <v>26.89</v>
      </c>
      <c r="U27" s="156">
        <f t="shared" si="2"/>
        <v>85</v>
      </c>
      <c r="V27" s="154">
        <f t="shared" si="3"/>
        <v>0</v>
      </c>
    </row>
    <row r="28" spans="1:22">
      <c r="A28" t="s">
        <v>70</v>
      </c>
      <c r="B28">
        <f>PPCL!D28</f>
        <v>248</v>
      </c>
      <c r="C28">
        <f>PPCL!E28</f>
        <v>0</v>
      </c>
      <c r="D28">
        <f>PPCL!O28</f>
        <v>88</v>
      </c>
      <c r="E28">
        <f>PPCL!P28</f>
        <v>0</v>
      </c>
      <c r="F28">
        <f t="shared" si="4"/>
        <v>248</v>
      </c>
      <c r="G28">
        <f t="shared" si="5"/>
        <v>88</v>
      </c>
      <c r="H28" s="154"/>
      <c r="I28">
        <f>BRPL_EOD!AI28+BRPL_EOD!AJ28</f>
        <v>19.55</v>
      </c>
      <c r="J28">
        <f>BYPL_EOD!AI28+BYPL_EOD!AJ28</f>
        <v>11.11</v>
      </c>
      <c r="K28">
        <f>MES_EOD!AI28+MES_EOD!AJ28</f>
        <v>5.45</v>
      </c>
      <c r="L28">
        <f>NDMC_EOD!AI28+NDMC_EOD!AJ28</f>
        <v>25</v>
      </c>
      <c r="M28">
        <f>TPDDL_EOD!AI28+TPDDL_EOD!AJ28</f>
        <v>26.89</v>
      </c>
      <c r="N28">
        <f t="shared" si="0"/>
        <v>88</v>
      </c>
      <c r="O28" s="154">
        <f t="shared" si="1"/>
        <v>0</v>
      </c>
      <c r="P28">
        <v>19.55</v>
      </c>
      <c r="Q28">
        <v>11.11</v>
      </c>
      <c r="R28">
        <v>5.45</v>
      </c>
      <c r="S28">
        <v>25</v>
      </c>
      <c r="T28">
        <v>26.89</v>
      </c>
      <c r="U28" s="156">
        <f t="shared" si="2"/>
        <v>88</v>
      </c>
      <c r="V28" s="154">
        <f t="shared" si="3"/>
        <v>0</v>
      </c>
    </row>
    <row r="29" spans="1:22">
      <c r="A29" t="s">
        <v>71</v>
      </c>
      <c r="B29">
        <f>PPCL!D29</f>
        <v>248</v>
      </c>
      <c r="C29">
        <f>PPCL!E29</f>
        <v>0</v>
      </c>
      <c r="D29">
        <f>PPCL!O29</f>
        <v>88</v>
      </c>
      <c r="E29">
        <f>PPCL!P29</f>
        <v>0</v>
      </c>
      <c r="F29">
        <f t="shared" si="4"/>
        <v>248</v>
      </c>
      <c r="G29">
        <f t="shared" si="5"/>
        <v>88</v>
      </c>
      <c r="H29" s="154"/>
      <c r="I29">
        <f>BRPL_EOD!AI29+BRPL_EOD!AJ29</f>
        <v>19.55</v>
      </c>
      <c r="J29">
        <f>BYPL_EOD!AI29+BYPL_EOD!AJ29</f>
        <v>11.11</v>
      </c>
      <c r="K29">
        <f>MES_EOD!AI29+MES_EOD!AJ29</f>
        <v>5.45</v>
      </c>
      <c r="L29">
        <f>NDMC_EOD!AI29+NDMC_EOD!AJ29</f>
        <v>25</v>
      </c>
      <c r="M29">
        <f>TPDDL_EOD!AI29+TPDDL_EOD!AJ29</f>
        <v>26.89</v>
      </c>
      <c r="N29">
        <f t="shared" si="0"/>
        <v>88</v>
      </c>
      <c r="O29" s="154">
        <f t="shared" si="1"/>
        <v>0</v>
      </c>
      <c r="P29">
        <v>19.55</v>
      </c>
      <c r="Q29">
        <v>11.11</v>
      </c>
      <c r="R29">
        <v>5.45</v>
      </c>
      <c r="S29">
        <v>25</v>
      </c>
      <c r="T29">
        <v>26.89</v>
      </c>
      <c r="U29" s="156">
        <f t="shared" si="2"/>
        <v>88</v>
      </c>
      <c r="V29" s="154">
        <f t="shared" si="3"/>
        <v>0</v>
      </c>
    </row>
    <row r="30" spans="1:22">
      <c r="A30" t="s">
        <v>72</v>
      </c>
      <c r="B30">
        <f>PPCL!D30</f>
        <v>248</v>
      </c>
      <c r="C30">
        <f>PPCL!E30</f>
        <v>0</v>
      </c>
      <c r="D30">
        <f>PPCL!O30</f>
        <v>88</v>
      </c>
      <c r="E30">
        <f>PPCL!P30</f>
        <v>0</v>
      </c>
      <c r="F30">
        <f t="shared" si="4"/>
        <v>248</v>
      </c>
      <c r="G30">
        <f t="shared" si="5"/>
        <v>88</v>
      </c>
      <c r="H30" s="154"/>
      <c r="I30">
        <f>BRPL_EOD!AI30+BRPL_EOD!AJ30</f>
        <v>19.55</v>
      </c>
      <c r="J30">
        <f>BYPL_EOD!AI30+BYPL_EOD!AJ30</f>
        <v>11.11</v>
      </c>
      <c r="K30">
        <f>MES_EOD!AI30+MES_EOD!AJ30</f>
        <v>5.45</v>
      </c>
      <c r="L30">
        <f>NDMC_EOD!AI30+NDMC_EOD!AJ30</f>
        <v>25</v>
      </c>
      <c r="M30">
        <f>TPDDL_EOD!AI30+TPDDL_EOD!AJ30</f>
        <v>26.89</v>
      </c>
      <c r="N30">
        <f t="shared" si="0"/>
        <v>88</v>
      </c>
      <c r="O30" s="154">
        <f t="shared" si="1"/>
        <v>0</v>
      </c>
      <c r="P30">
        <v>19.55</v>
      </c>
      <c r="Q30">
        <v>11.11</v>
      </c>
      <c r="R30">
        <v>5.45</v>
      </c>
      <c r="S30">
        <v>25</v>
      </c>
      <c r="T30">
        <v>26.89</v>
      </c>
      <c r="U30" s="156">
        <f t="shared" si="2"/>
        <v>88</v>
      </c>
      <c r="V30" s="154">
        <f t="shared" si="3"/>
        <v>0</v>
      </c>
    </row>
    <row r="31" spans="1:22">
      <c r="A31" t="s">
        <v>73</v>
      </c>
      <c r="B31">
        <f>PPCL!D31</f>
        <v>248</v>
      </c>
      <c r="C31">
        <f>PPCL!E31</f>
        <v>0</v>
      </c>
      <c r="D31">
        <f>PPCL!O31</f>
        <v>88</v>
      </c>
      <c r="E31">
        <f>PPCL!P31</f>
        <v>0</v>
      </c>
      <c r="F31">
        <f t="shared" si="4"/>
        <v>248</v>
      </c>
      <c r="G31">
        <f t="shared" si="5"/>
        <v>88</v>
      </c>
      <c r="H31" s="154"/>
      <c r="I31">
        <f>BRPL_EOD!AI31+BRPL_EOD!AJ31</f>
        <v>19.55</v>
      </c>
      <c r="J31">
        <f>BYPL_EOD!AI31+BYPL_EOD!AJ31</f>
        <v>11.11</v>
      </c>
      <c r="K31">
        <f>MES_EOD!AI31+MES_EOD!AJ31</f>
        <v>5.45</v>
      </c>
      <c r="L31">
        <f>NDMC_EOD!AI31+NDMC_EOD!AJ31</f>
        <v>25</v>
      </c>
      <c r="M31">
        <f>TPDDL_EOD!AI31+TPDDL_EOD!AJ31</f>
        <v>26.89</v>
      </c>
      <c r="N31">
        <f t="shared" si="0"/>
        <v>88</v>
      </c>
      <c r="O31" s="154">
        <f t="shared" si="1"/>
        <v>0</v>
      </c>
      <c r="P31">
        <v>19.55</v>
      </c>
      <c r="Q31">
        <v>11.11</v>
      </c>
      <c r="R31">
        <v>5.45</v>
      </c>
      <c r="S31">
        <v>25</v>
      </c>
      <c r="T31">
        <v>26.89</v>
      </c>
      <c r="U31" s="156">
        <f t="shared" si="2"/>
        <v>88</v>
      </c>
      <c r="V31" s="154">
        <f t="shared" si="3"/>
        <v>0</v>
      </c>
    </row>
    <row r="32" spans="1:22">
      <c r="A32" t="s">
        <v>74</v>
      </c>
      <c r="B32">
        <f>PPCL!D32</f>
        <v>248</v>
      </c>
      <c r="C32">
        <f>PPCL!E32</f>
        <v>0</v>
      </c>
      <c r="D32">
        <f>PPCL!O32</f>
        <v>88</v>
      </c>
      <c r="E32">
        <f>PPCL!P32</f>
        <v>0</v>
      </c>
      <c r="F32">
        <f t="shared" si="4"/>
        <v>248</v>
      </c>
      <c r="G32">
        <f t="shared" si="5"/>
        <v>88</v>
      </c>
      <c r="H32" s="154"/>
      <c r="I32">
        <f>BRPL_EOD!AI32+BRPL_EOD!AJ32</f>
        <v>19.55</v>
      </c>
      <c r="J32">
        <f>BYPL_EOD!AI32+BYPL_EOD!AJ32</f>
        <v>11.11</v>
      </c>
      <c r="K32">
        <f>MES_EOD!AI32+MES_EOD!AJ32</f>
        <v>5.45</v>
      </c>
      <c r="L32">
        <f>NDMC_EOD!AI32+NDMC_EOD!AJ32</f>
        <v>25</v>
      </c>
      <c r="M32">
        <f>TPDDL_EOD!AI32+TPDDL_EOD!AJ32</f>
        <v>26.89</v>
      </c>
      <c r="N32">
        <f t="shared" si="0"/>
        <v>88</v>
      </c>
      <c r="O32" s="154">
        <f t="shared" si="1"/>
        <v>0</v>
      </c>
      <c r="P32">
        <v>19.55</v>
      </c>
      <c r="Q32">
        <v>11.11</v>
      </c>
      <c r="R32">
        <v>5.45</v>
      </c>
      <c r="S32">
        <v>25</v>
      </c>
      <c r="T32">
        <v>26.89</v>
      </c>
      <c r="U32" s="156">
        <f t="shared" si="2"/>
        <v>88</v>
      </c>
      <c r="V32" s="154">
        <f t="shared" si="3"/>
        <v>0</v>
      </c>
    </row>
    <row r="33" spans="1:22">
      <c r="A33" t="s">
        <v>75</v>
      </c>
      <c r="B33">
        <f>PPCL!D33</f>
        <v>248</v>
      </c>
      <c r="C33">
        <f>PPCL!E33</f>
        <v>0</v>
      </c>
      <c r="D33">
        <f>PPCL!O33</f>
        <v>84</v>
      </c>
      <c r="E33">
        <f>PPCL!P33</f>
        <v>0</v>
      </c>
      <c r="F33">
        <f t="shared" si="4"/>
        <v>248</v>
      </c>
      <c r="G33">
        <f t="shared" si="5"/>
        <v>84</v>
      </c>
      <c r="H33" s="154"/>
      <c r="I33">
        <f>BRPL_EOD!AI33+BRPL_EOD!AJ33</f>
        <v>16.66</v>
      </c>
      <c r="J33">
        <f>BYPL_EOD!AI33+BYPL_EOD!AJ33</f>
        <v>10</v>
      </c>
      <c r="K33">
        <f>MES_EOD!AI33+MES_EOD!AJ33</f>
        <v>5.45</v>
      </c>
      <c r="L33">
        <f>NDMC_EOD!AI33+NDMC_EOD!AJ33</f>
        <v>25</v>
      </c>
      <c r="M33">
        <f>TPDDL_EOD!AI33+TPDDL_EOD!AJ33</f>
        <v>26.89</v>
      </c>
      <c r="N33">
        <f t="shared" si="0"/>
        <v>84</v>
      </c>
      <c r="O33" s="154">
        <f t="shared" si="1"/>
        <v>0</v>
      </c>
      <c r="P33">
        <v>16.66</v>
      </c>
      <c r="Q33">
        <v>10</v>
      </c>
      <c r="R33">
        <v>5.45</v>
      </c>
      <c r="S33">
        <v>25</v>
      </c>
      <c r="T33">
        <v>26.89</v>
      </c>
      <c r="U33" s="156">
        <f t="shared" si="2"/>
        <v>84</v>
      </c>
      <c r="V33" s="154">
        <f t="shared" si="3"/>
        <v>0</v>
      </c>
    </row>
    <row r="34" spans="1:22">
      <c r="A34" t="s">
        <v>76</v>
      </c>
      <c r="B34">
        <f>PPCL!D34</f>
        <v>248</v>
      </c>
      <c r="C34">
        <f>PPCL!E34</f>
        <v>0</v>
      </c>
      <c r="D34">
        <f>PPCL!O34</f>
        <v>88</v>
      </c>
      <c r="E34">
        <f>PPCL!P34</f>
        <v>0</v>
      </c>
      <c r="F34">
        <f t="shared" si="4"/>
        <v>248</v>
      </c>
      <c r="G34">
        <f t="shared" si="5"/>
        <v>88</v>
      </c>
      <c r="H34" s="154"/>
      <c r="I34">
        <f>BRPL_EOD!AI34+BRPL_EOD!AJ34</f>
        <v>19.55</v>
      </c>
      <c r="J34">
        <f>BYPL_EOD!AI34+BYPL_EOD!AJ34</f>
        <v>11.11</v>
      </c>
      <c r="K34">
        <f>MES_EOD!AI34+MES_EOD!AJ34</f>
        <v>5.45</v>
      </c>
      <c r="L34">
        <f>NDMC_EOD!AI34+NDMC_EOD!AJ34</f>
        <v>25</v>
      </c>
      <c r="M34">
        <f>TPDDL_EOD!AI34+TPDDL_EOD!AJ34</f>
        <v>26.89</v>
      </c>
      <c r="N34">
        <f t="shared" si="0"/>
        <v>88</v>
      </c>
      <c r="O34" s="154">
        <f t="shared" si="1"/>
        <v>0</v>
      </c>
      <c r="P34">
        <v>19.55</v>
      </c>
      <c r="Q34">
        <v>11.11</v>
      </c>
      <c r="R34">
        <v>5.45</v>
      </c>
      <c r="S34">
        <v>25</v>
      </c>
      <c r="T34">
        <v>26.89</v>
      </c>
      <c r="U34" s="156">
        <f t="shared" si="2"/>
        <v>88</v>
      </c>
      <c r="V34" s="154">
        <f t="shared" si="3"/>
        <v>0</v>
      </c>
    </row>
    <row r="35" spans="1:22">
      <c r="A35" t="s">
        <v>77</v>
      </c>
      <c r="B35">
        <f>PPCL!D35</f>
        <v>248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248</v>
      </c>
      <c r="G35">
        <f t="shared" si="5"/>
        <v>85</v>
      </c>
      <c r="H35" s="154"/>
      <c r="I35">
        <f>BRPL_EOD!AI35+BRPL_EOD!AJ35</f>
        <v>17.64</v>
      </c>
      <c r="J35">
        <f>BYPL_EOD!AI35+BYPL_EOD!AJ35</f>
        <v>10.02</v>
      </c>
      <c r="K35">
        <f>MES_EOD!AI35+MES_EOD!AJ35</f>
        <v>5.45</v>
      </c>
      <c r="L35">
        <f>NDMC_EOD!AI35+NDMC_EOD!AJ35</f>
        <v>25</v>
      </c>
      <c r="M35">
        <f>TPDDL_EOD!AI35+TPDDL_EOD!AJ35</f>
        <v>26.89</v>
      </c>
      <c r="N35">
        <f t="shared" si="0"/>
        <v>85</v>
      </c>
      <c r="O35" s="154">
        <f t="shared" si="1"/>
        <v>0</v>
      </c>
      <c r="P35">
        <v>17.64</v>
      </c>
      <c r="Q35">
        <v>10.02</v>
      </c>
      <c r="R35">
        <v>5.45</v>
      </c>
      <c r="S35">
        <v>25</v>
      </c>
      <c r="T35">
        <v>26.89</v>
      </c>
      <c r="U35" s="156">
        <f t="shared" si="2"/>
        <v>85</v>
      </c>
      <c r="V35" s="154">
        <f t="shared" si="3"/>
        <v>0</v>
      </c>
    </row>
    <row r="36" spans="1:22">
      <c r="A36" t="s">
        <v>78</v>
      </c>
      <c r="B36">
        <f>PPCL!D36</f>
        <v>248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248</v>
      </c>
      <c r="G36">
        <f t="shared" si="5"/>
        <v>85</v>
      </c>
      <c r="H36" s="154"/>
      <c r="I36">
        <f>BRPL_EOD!AI36+BRPL_EOD!AJ36</f>
        <v>17.64</v>
      </c>
      <c r="J36">
        <f>BYPL_EOD!AI36+BYPL_EOD!AJ36</f>
        <v>10.02</v>
      </c>
      <c r="K36">
        <f>MES_EOD!AI36+MES_EOD!AJ36</f>
        <v>5.45</v>
      </c>
      <c r="L36">
        <f>NDMC_EOD!AI36+NDMC_EOD!AJ36</f>
        <v>25</v>
      </c>
      <c r="M36">
        <f>TPDDL_EOD!AI36+TPDDL_EOD!AJ36</f>
        <v>26.89</v>
      </c>
      <c r="N36">
        <f t="shared" si="0"/>
        <v>85</v>
      </c>
      <c r="O36" s="154">
        <f t="shared" si="1"/>
        <v>0</v>
      </c>
      <c r="P36">
        <v>17.64</v>
      </c>
      <c r="Q36">
        <v>10.02</v>
      </c>
      <c r="R36">
        <v>5.45</v>
      </c>
      <c r="S36">
        <v>25</v>
      </c>
      <c r="T36">
        <v>26.89</v>
      </c>
      <c r="U36" s="156">
        <f t="shared" si="2"/>
        <v>85</v>
      </c>
      <c r="V36" s="154">
        <f t="shared" si="3"/>
        <v>0</v>
      </c>
    </row>
    <row r="37" spans="1:22">
      <c r="A37" t="s">
        <v>79</v>
      </c>
      <c r="B37">
        <f>PPCL!D37</f>
        <v>248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248</v>
      </c>
      <c r="G37">
        <f t="shared" si="5"/>
        <v>85</v>
      </c>
      <c r="H37" s="154"/>
      <c r="I37">
        <f>BRPL_EOD!AI37+BRPL_EOD!AJ37</f>
        <v>17.64</v>
      </c>
      <c r="J37">
        <f>BYPL_EOD!AI37+BYPL_EOD!AJ37</f>
        <v>10.02</v>
      </c>
      <c r="K37">
        <f>MES_EOD!AI37+MES_EOD!AJ37</f>
        <v>5.45</v>
      </c>
      <c r="L37">
        <f>NDMC_EOD!AI37+NDMC_EOD!AJ37</f>
        <v>25</v>
      </c>
      <c r="M37">
        <f>TPDDL_EOD!AI37+TPDDL_EOD!AJ37</f>
        <v>26.89</v>
      </c>
      <c r="N37">
        <f t="shared" si="0"/>
        <v>85</v>
      </c>
      <c r="O37" s="154">
        <f t="shared" si="1"/>
        <v>0</v>
      </c>
      <c r="P37">
        <v>17.64</v>
      </c>
      <c r="Q37">
        <v>10.02</v>
      </c>
      <c r="R37">
        <v>5.45</v>
      </c>
      <c r="S37">
        <v>25</v>
      </c>
      <c r="T37">
        <v>26.89</v>
      </c>
      <c r="U37" s="156">
        <f t="shared" si="2"/>
        <v>85</v>
      </c>
      <c r="V37" s="154">
        <f t="shared" si="3"/>
        <v>0</v>
      </c>
    </row>
    <row r="38" spans="1:22">
      <c r="A38" t="s">
        <v>80</v>
      </c>
      <c r="B38">
        <f>PPCL!D38</f>
        <v>248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248</v>
      </c>
      <c r="G38">
        <f t="shared" si="5"/>
        <v>85</v>
      </c>
      <c r="H38" s="154"/>
      <c r="I38">
        <f>BRPL_EOD!AI38+BRPL_EOD!AJ38</f>
        <v>17.64</v>
      </c>
      <c r="J38">
        <f>BYPL_EOD!AI38+BYPL_EOD!AJ38</f>
        <v>10.02</v>
      </c>
      <c r="K38">
        <f>MES_EOD!AI38+MES_EOD!AJ38</f>
        <v>5.45</v>
      </c>
      <c r="L38">
        <f>NDMC_EOD!AI38+NDMC_EOD!AJ38</f>
        <v>25</v>
      </c>
      <c r="M38">
        <f>TPDDL_EOD!AI38+TPDDL_EOD!AJ38</f>
        <v>26.89</v>
      </c>
      <c r="N38">
        <f t="shared" si="0"/>
        <v>85</v>
      </c>
      <c r="O38" s="154">
        <f t="shared" si="1"/>
        <v>0</v>
      </c>
      <c r="P38">
        <v>17.64</v>
      </c>
      <c r="Q38">
        <v>10.02</v>
      </c>
      <c r="R38">
        <v>5.45</v>
      </c>
      <c r="S38">
        <v>25</v>
      </c>
      <c r="T38">
        <v>26.89</v>
      </c>
      <c r="U38" s="156">
        <f t="shared" si="2"/>
        <v>85</v>
      </c>
      <c r="V38" s="154">
        <f t="shared" si="3"/>
        <v>0</v>
      </c>
    </row>
    <row r="39" spans="1:22">
      <c r="A39" t="s">
        <v>81</v>
      </c>
      <c r="B39">
        <f>PPCL!D39</f>
        <v>248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248</v>
      </c>
      <c r="G39">
        <f t="shared" si="5"/>
        <v>82</v>
      </c>
      <c r="H39" s="154"/>
      <c r="I39">
        <f>BRPL_EOD!AI39+BRPL_EOD!AJ39</f>
        <v>14.66</v>
      </c>
      <c r="J39">
        <f>BYPL_EOD!AI39+BYPL_EOD!AJ39</f>
        <v>10</v>
      </c>
      <c r="K39">
        <f>MES_EOD!AI39+MES_EOD!AJ39</f>
        <v>5.45</v>
      </c>
      <c r="L39">
        <f>NDMC_EOD!AI39+NDMC_EOD!AJ39</f>
        <v>25</v>
      </c>
      <c r="M39">
        <f>TPDDL_EOD!AI39+TPDDL_EOD!AJ39</f>
        <v>26.89</v>
      </c>
      <c r="N39">
        <f t="shared" si="0"/>
        <v>82</v>
      </c>
      <c r="O39" s="154">
        <f t="shared" si="1"/>
        <v>0</v>
      </c>
      <c r="P39">
        <v>14.66</v>
      </c>
      <c r="Q39">
        <v>10</v>
      </c>
      <c r="R39">
        <v>5.45</v>
      </c>
      <c r="S39">
        <v>25</v>
      </c>
      <c r="T39">
        <v>26.89</v>
      </c>
      <c r="U39" s="156">
        <f t="shared" si="2"/>
        <v>82</v>
      </c>
      <c r="V39" s="154">
        <f t="shared" si="3"/>
        <v>0</v>
      </c>
    </row>
    <row r="40" spans="1:22">
      <c r="A40" t="s">
        <v>82</v>
      </c>
      <c r="B40">
        <f>PPCL!D40</f>
        <v>248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248</v>
      </c>
      <c r="G40">
        <f t="shared" si="5"/>
        <v>85</v>
      </c>
      <c r="H40" s="154"/>
      <c r="I40">
        <f>BRPL_EOD!AI40+BRPL_EOD!AJ40</f>
        <v>17.64</v>
      </c>
      <c r="J40">
        <f>BYPL_EOD!AI40+BYPL_EOD!AJ40</f>
        <v>10.02</v>
      </c>
      <c r="K40">
        <f>MES_EOD!AI40+MES_EOD!AJ40</f>
        <v>5.45</v>
      </c>
      <c r="L40">
        <f>NDMC_EOD!AI40+NDMC_EOD!AJ40</f>
        <v>25</v>
      </c>
      <c r="M40">
        <f>TPDDL_EOD!AI40+TPDDL_EOD!AJ40</f>
        <v>26.89</v>
      </c>
      <c r="N40">
        <f t="shared" si="0"/>
        <v>85</v>
      </c>
      <c r="O40" s="154">
        <f t="shared" si="1"/>
        <v>0</v>
      </c>
      <c r="P40">
        <v>17.64</v>
      </c>
      <c r="Q40">
        <v>10.02</v>
      </c>
      <c r="R40">
        <v>5.45</v>
      </c>
      <c r="S40">
        <v>25</v>
      </c>
      <c r="T40">
        <v>26.89</v>
      </c>
      <c r="U40" s="156">
        <f t="shared" si="2"/>
        <v>85</v>
      </c>
      <c r="V40" s="154">
        <f t="shared" si="3"/>
        <v>0</v>
      </c>
    </row>
    <row r="41" spans="1:22">
      <c r="A41" t="s">
        <v>83</v>
      </c>
      <c r="B41">
        <f>PPCL!D41</f>
        <v>248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248</v>
      </c>
      <c r="G41">
        <f t="shared" si="5"/>
        <v>85</v>
      </c>
      <c r="H41" s="154"/>
      <c r="I41">
        <f>BRPL_EOD!AI41+BRPL_EOD!AJ41</f>
        <v>17.64</v>
      </c>
      <c r="J41">
        <f>BYPL_EOD!AI41+BYPL_EOD!AJ41</f>
        <v>10.02</v>
      </c>
      <c r="K41">
        <f>MES_EOD!AI41+MES_EOD!AJ41</f>
        <v>5.45</v>
      </c>
      <c r="L41">
        <f>NDMC_EOD!AI41+NDMC_EOD!AJ41</f>
        <v>25</v>
      </c>
      <c r="M41">
        <f>TPDDL_EOD!AI41+TPDDL_EOD!AJ41</f>
        <v>26.89</v>
      </c>
      <c r="N41">
        <f t="shared" si="0"/>
        <v>85</v>
      </c>
      <c r="O41" s="154">
        <f t="shared" si="1"/>
        <v>0</v>
      </c>
      <c r="P41">
        <v>17.64</v>
      </c>
      <c r="Q41">
        <v>10.02</v>
      </c>
      <c r="R41">
        <v>5.45</v>
      </c>
      <c r="S41">
        <v>25</v>
      </c>
      <c r="T41">
        <v>26.89</v>
      </c>
      <c r="U41" s="156">
        <f t="shared" si="2"/>
        <v>85</v>
      </c>
      <c r="V41" s="154">
        <f t="shared" si="3"/>
        <v>0</v>
      </c>
    </row>
    <row r="42" spans="1:22">
      <c r="A42" t="s">
        <v>84</v>
      </c>
      <c r="B42">
        <f>PPCL!D42</f>
        <v>248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248</v>
      </c>
      <c r="G42">
        <f t="shared" si="5"/>
        <v>85</v>
      </c>
      <c r="H42" s="154"/>
      <c r="I42">
        <f>BRPL_EOD!AI42+BRPL_EOD!AJ42</f>
        <v>17.64</v>
      </c>
      <c r="J42">
        <f>BYPL_EOD!AI42+BYPL_EOD!AJ42</f>
        <v>10.02</v>
      </c>
      <c r="K42">
        <f>MES_EOD!AI42+MES_EOD!AJ42</f>
        <v>5.45</v>
      </c>
      <c r="L42">
        <f>NDMC_EOD!AI42+NDMC_EOD!AJ42</f>
        <v>25</v>
      </c>
      <c r="M42">
        <f>TPDDL_EOD!AI42+TPDDL_EOD!AJ42</f>
        <v>26.89</v>
      </c>
      <c r="N42">
        <f t="shared" si="0"/>
        <v>85</v>
      </c>
      <c r="O42" s="154">
        <f t="shared" si="1"/>
        <v>0</v>
      </c>
      <c r="P42">
        <v>17.64</v>
      </c>
      <c r="Q42">
        <v>10.02</v>
      </c>
      <c r="R42">
        <v>5.45</v>
      </c>
      <c r="S42">
        <v>25</v>
      </c>
      <c r="T42">
        <v>26.89</v>
      </c>
      <c r="U42" s="156">
        <f t="shared" si="2"/>
        <v>85</v>
      </c>
      <c r="V42" s="154">
        <f t="shared" si="3"/>
        <v>0</v>
      </c>
    </row>
    <row r="43" spans="1:22">
      <c r="A43" t="s">
        <v>85</v>
      </c>
      <c r="B43">
        <f>PPCL!D43</f>
        <v>248</v>
      </c>
      <c r="C43">
        <f>PPCL!E43</f>
        <v>0</v>
      </c>
      <c r="D43">
        <f>PPCL!O43</f>
        <v>84</v>
      </c>
      <c r="E43">
        <f>PPCL!P43</f>
        <v>0</v>
      </c>
      <c r="F43">
        <f t="shared" si="4"/>
        <v>248</v>
      </c>
      <c r="G43">
        <f t="shared" si="5"/>
        <v>84</v>
      </c>
      <c r="H43" s="154"/>
      <c r="I43">
        <f>BRPL_EOD!AI43+BRPL_EOD!AJ43</f>
        <v>9.1</v>
      </c>
      <c r="J43">
        <f>BYPL_EOD!AI43+BYPL_EOD!AJ43</f>
        <v>22.74</v>
      </c>
      <c r="K43">
        <f>MES_EOD!AI43+MES_EOD!AJ43</f>
        <v>4.96</v>
      </c>
      <c r="L43">
        <f>NDMC_EOD!AI43+NDMC_EOD!AJ43</f>
        <v>22.74</v>
      </c>
      <c r="M43">
        <f>TPDDL_EOD!AI43+TPDDL_EOD!AJ43</f>
        <v>24.46</v>
      </c>
      <c r="N43">
        <f t="shared" si="0"/>
        <v>84</v>
      </c>
      <c r="O43" s="154">
        <f t="shared" si="1"/>
        <v>0</v>
      </c>
      <c r="P43">
        <v>9.1</v>
      </c>
      <c r="Q43">
        <v>22.74</v>
      </c>
      <c r="R43">
        <v>4.96</v>
      </c>
      <c r="S43">
        <v>22.74</v>
      </c>
      <c r="T43">
        <v>24.46</v>
      </c>
      <c r="U43" s="156">
        <f t="shared" si="2"/>
        <v>84</v>
      </c>
      <c r="V43" s="154">
        <f t="shared" si="3"/>
        <v>0</v>
      </c>
    </row>
    <row r="44" spans="1:22">
      <c r="A44" t="s">
        <v>86</v>
      </c>
      <c r="B44">
        <f>PPCL!D44</f>
        <v>248</v>
      </c>
      <c r="C44">
        <f>PPCL!E44</f>
        <v>0</v>
      </c>
      <c r="D44">
        <f>PPCL!O44</f>
        <v>84</v>
      </c>
      <c r="E44">
        <f>PPCL!P44</f>
        <v>0</v>
      </c>
      <c r="F44">
        <f t="shared" si="4"/>
        <v>248</v>
      </c>
      <c r="G44">
        <f t="shared" si="5"/>
        <v>84</v>
      </c>
      <c r="H44" s="154"/>
      <c r="I44">
        <f>BRPL_EOD!AI44+BRPL_EOD!AJ44</f>
        <v>16.66</v>
      </c>
      <c r="J44">
        <f>BYPL_EOD!AI44+BYPL_EOD!AJ44</f>
        <v>10</v>
      </c>
      <c r="K44">
        <f>MES_EOD!AI44+MES_EOD!AJ44</f>
        <v>5.45</v>
      </c>
      <c r="L44">
        <f>NDMC_EOD!AI44+NDMC_EOD!AJ44</f>
        <v>25</v>
      </c>
      <c r="M44">
        <f>TPDDL_EOD!AI44+TPDDL_EOD!AJ44</f>
        <v>26.89</v>
      </c>
      <c r="N44">
        <f t="shared" si="0"/>
        <v>84</v>
      </c>
      <c r="O44" s="154">
        <f t="shared" si="1"/>
        <v>0</v>
      </c>
      <c r="P44">
        <v>16.66</v>
      </c>
      <c r="Q44">
        <v>10</v>
      </c>
      <c r="R44">
        <v>5.45</v>
      </c>
      <c r="S44">
        <v>25</v>
      </c>
      <c r="T44">
        <v>26.89</v>
      </c>
      <c r="U44" s="156">
        <f t="shared" si="2"/>
        <v>84</v>
      </c>
      <c r="V44" s="154">
        <f t="shared" si="3"/>
        <v>0</v>
      </c>
    </row>
    <row r="45" spans="1:22">
      <c r="A45" t="s">
        <v>87</v>
      </c>
      <c r="B45">
        <f>PPCL!D45</f>
        <v>248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248</v>
      </c>
      <c r="G45">
        <f t="shared" si="5"/>
        <v>82</v>
      </c>
      <c r="H45" s="154"/>
      <c r="I45">
        <f>BRPL_EOD!AI45+BRPL_EOD!AJ45</f>
        <v>8.8800000000000008</v>
      </c>
      <c r="J45">
        <f>BYPL_EOD!AI45+BYPL_EOD!AJ45</f>
        <v>22.2</v>
      </c>
      <c r="K45">
        <f>MES_EOD!AI45+MES_EOD!AJ45</f>
        <v>4.84</v>
      </c>
      <c r="L45">
        <f>NDMC_EOD!AI45+NDMC_EOD!AJ45</f>
        <v>22.2</v>
      </c>
      <c r="M45">
        <f>TPDDL_EOD!AI45+TPDDL_EOD!AJ45</f>
        <v>23.88</v>
      </c>
      <c r="N45">
        <f t="shared" si="0"/>
        <v>82</v>
      </c>
      <c r="O45" s="154">
        <f t="shared" si="1"/>
        <v>0</v>
      </c>
      <c r="P45">
        <v>8.8800000000000008</v>
      </c>
      <c r="Q45">
        <v>22.2</v>
      </c>
      <c r="R45">
        <v>4.84</v>
      </c>
      <c r="S45">
        <v>22.2</v>
      </c>
      <c r="T45">
        <v>23.88</v>
      </c>
      <c r="U45" s="156">
        <f t="shared" si="2"/>
        <v>82</v>
      </c>
      <c r="V45" s="154">
        <f t="shared" si="3"/>
        <v>0</v>
      </c>
    </row>
    <row r="46" spans="1:22">
      <c r="A46" t="s">
        <v>88</v>
      </c>
      <c r="B46">
        <f>PPCL!D46</f>
        <v>248</v>
      </c>
      <c r="C46">
        <f>PPCL!E46</f>
        <v>0</v>
      </c>
      <c r="D46">
        <f>PPCL!O46</f>
        <v>82</v>
      </c>
      <c r="E46">
        <f>PPCL!P46</f>
        <v>0</v>
      </c>
      <c r="F46">
        <f t="shared" si="4"/>
        <v>248</v>
      </c>
      <c r="G46">
        <f t="shared" si="5"/>
        <v>82</v>
      </c>
      <c r="H46" s="154"/>
      <c r="I46">
        <f>BRPL_EOD!AI46+BRPL_EOD!AJ46</f>
        <v>14.66</v>
      </c>
      <c r="J46">
        <f>BYPL_EOD!AI46+BYPL_EOD!AJ46</f>
        <v>10</v>
      </c>
      <c r="K46">
        <f>MES_EOD!AI46+MES_EOD!AJ46</f>
        <v>5.45</v>
      </c>
      <c r="L46">
        <f>NDMC_EOD!AI46+NDMC_EOD!AJ46</f>
        <v>25</v>
      </c>
      <c r="M46">
        <f>TPDDL_EOD!AI46+TPDDL_EOD!AJ46</f>
        <v>26.89</v>
      </c>
      <c r="N46">
        <f t="shared" si="0"/>
        <v>82</v>
      </c>
      <c r="O46" s="154">
        <f t="shared" si="1"/>
        <v>0</v>
      </c>
      <c r="P46">
        <v>14.66</v>
      </c>
      <c r="Q46">
        <v>10</v>
      </c>
      <c r="R46">
        <v>5.45</v>
      </c>
      <c r="S46">
        <v>25</v>
      </c>
      <c r="T46">
        <v>26.89</v>
      </c>
      <c r="U46" s="156">
        <f t="shared" si="2"/>
        <v>82</v>
      </c>
      <c r="V46" s="154">
        <f t="shared" si="3"/>
        <v>0</v>
      </c>
    </row>
    <row r="47" spans="1:22">
      <c r="A47" t="s">
        <v>89</v>
      </c>
      <c r="B47">
        <f>PPCL!D47</f>
        <v>248</v>
      </c>
      <c r="C47">
        <f>PPCL!E47</f>
        <v>0</v>
      </c>
      <c r="D47">
        <f>PPCL!O47</f>
        <v>82</v>
      </c>
      <c r="E47">
        <f>PPCL!P47</f>
        <v>0</v>
      </c>
      <c r="F47">
        <f t="shared" si="4"/>
        <v>248</v>
      </c>
      <c r="G47">
        <f t="shared" si="5"/>
        <v>82</v>
      </c>
      <c r="H47" s="154"/>
      <c r="I47">
        <f>BRPL_EOD!AI47+BRPL_EOD!AJ47</f>
        <v>14.66</v>
      </c>
      <c r="J47">
        <f>BYPL_EOD!AI47+BYPL_EOD!AJ47</f>
        <v>10</v>
      </c>
      <c r="K47">
        <f>MES_EOD!AI47+MES_EOD!AJ47</f>
        <v>5.45</v>
      </c>
      <c r="L47">
        <f>NDMC_EOD!AI47+NDMC_EOD!AJ47</f>
        <v>25</v>
      </c>
      <c r="M47">
        <f>TPDDL_EOD!AI47+TPDDL_EOD!AJ47</f>
        <v>26.89</v>
      </c>
      <c r="N47">
        <f t="shared" si="0"/>
        <v>82</v>
      </c>
      <c r="O47" s="154">
        <f t="shared" si="1"/>
        <v>0</v>
      </c>
      <c r="P47">
        <v>14.66</v>
      </c>
      <c r="Q47">
        <v>10</v>
      </c>
      <c r="R47">
        <v>5.45</v>
      </c>
      <c r="S47">
        <v>25</v>
      </c>
      <c r="T47">
        <v>26.89</v>
      </c>
      <c r="U47" s="156">
        <f t="shared" si="2"/>
        <v>82</v>
      </c>
      <c r="V47" s="154">
        <f t="shared" si="3"/>
        <v>0</v>
      </c>
    </row>
    <row r="48" spans="1:22">
      <c r="A48" t="s">
        <v>90</v>
      </c>
      <c r="B48">
        <f>PPCL!D48</f>
        <v>248</v>
      </c>
      <c r="C48">
        <f>PPCL!E48</f>
        <v>0</v>
      </c>
      <c r="D48">
        <f>PPCL!O48</f>
        <v>82</v>
      </c>
      <c r="E48">
        <f>PPCL!P48</f>
        <v>0</v>
      </c>
      <c r="F48">
        <f t="shared" si="4"/>
        <v>248</v>
      </c>
      <c r="G48">
        <f t="shared" si="5"/>
        <v>82</v>
      </c>
      <c r="H48" s="154"/>
      <c r="I48">
        <f>BRPL_EOD!AI48+BRPL_EOD!AJ48</f>
        <v>14.66</v>
      </c>
      <c r="J48">
        <f>BYPL_EOD!AI48+BYPL_EOD!AJ48</f>
        <v>10</v>
      </c>
      <c r="K48">
        <f>MES_EOD!AI48+MES_EOD!AJ48</f>
        <v>5.45</v>
      </c>
      <c r="L48">
        <f>NDMC_EOD!AI48+NDMC_EOD!AJ48</f>
        <v>25</v>
      </c>
      <c r="M48">
        <f>TPDDL_EOD!AI48+TPDDL_EOD!AJ48</f>
        <v>26.89</v>
      </c>
      <c r="N48">
        <f t="shared" si="0"/>
        <v>82</v>
      </c>
      <c r="O48" s="154">
        <f t="shared" si="1"/>
        <v>0</v>
      </c>
      <c r="P48">
        <v>14.66</v>
      </c>
      <c r="Q48">
        <v>10</v>
      </c>
      <c r="R48">
        <v>5.45</v>
      </c>
      <c r="S48">
        <v>25</v>
      </c>
      <c r="T48">
        <v>26.89</v>
      </c>
      <c r="U48" s="156">
        <f t="shared" si="2"/>
        <v>82</v>
      </c>
      <c r="V48" s="154">
        <f t="shared" si="3"/>
        <v>0</v>
      </c>
    </row>
    <row r="49" spans="1:22">
      <c r="A49" t="s">
        <v>91</v>
      </c>
      <c r="B49">
        <f>PPCL!D49</f>
        <v>248</v>
      </c>
      <c r="C49">
        <f>PPCL!E49</f>
        <v>0</v>
      </c>
      <c r="D49">
        <f>PPCL!O49</f>
        <v>82</v>
      </c>
      <c r="E49">
        <f>PPCL!P49</f>
        <v>0</v>
      </c>
      <c r="F49">
        <f t="shared" si="4"/>
        <v>248</v>
      </c>
      <c r="G49">
        <f t="shared" si="5"/>
        <v>82</v>
      </c>
      <c r="H49" s="154"/>
      <c r="I49">
        <f>BRPL_EOD!AI49+BRPL_EOD!AJ49</f>
        <v>14.66</v>
      </c>
      <c r="J49">
        <f>BYPL_EOD!AI49+BYPL_EOD!AJ49</f>
        <v>10</v>
      </c>
      <c r="K49">
        <f>MES_EOD!AI49+MES_EOD!AJ49</f>
        <v>5.45</v>
      </c>
      <c r="L49">
        <f>NDMC_EOD!AI49+NDMC_EOD!AJ49</f>
        <v>25</v>
      </c>
      <c r="M49">
        <f>TPDDL_EOD!AI49+TPDDL_EOD!AJ49</f>
        <v>26.89</v>
      </c>
      <c r="N49">
        <f t="shared" si="0"/>
        <v>82</v>
      </c>
      <c r="O49" s="154">
        <f t="shared" si="1"/>
        <v>0</v>
      </c>
      <c r="P49">
        <v>14.66</v>
      </c>
      <c r="Q49">
        <v>10</v>
      </c>
      <c r="R49">
        <v>5.45</v>
      </c>
      <c r="S49">
        <v>25</v>
      </c>
      <c r="T49">
        <v>26.89</v>
      </c>
      <c r="U49" s="156">
        <f t="shared" si="2"/>
        <v>82</v>
      </c>
      <c r="V49" s="154">
        <f t="shared" si="3"/>
        <v>0</v>
      </c>
    </row>
    <row r="50" spans="1:22">
      <c r="A50" t="s">
        <v>92</v>
      </c>
      <c r="B50">
        <f>PPCL!D50</f>
        <v>248</v>
      </c>
      <c r="C50">
        <f>PPCL!E50</f>
        <v>0</v>
      </c>
      <c r="D50">
        <f>PPCL!O50</f>
        <v>82</v>
      </c>
      <c r="E50">
        <f>PPCL!P50</f>
        <v>0</v>
      </c>
      <c r="F50">
        <f t="shared" si="4"/>
        <v>248</v>
      </c>
      <c r="G50">
        <f t="shared" si="5"/>
        <v>82</v>
      </c>
      <c r="H50" s="154"/>
      <c r="I50">
        <f>BRPL_EOD!AI50+BRPL_EOD!AJ50</f>
        <v>14.66</v>
      </c>
      <c r="J50">
        <f>BYPL_EOD!AI50+BYPL_EOD!AJ50</f>
        <v>10</v>
      </c>
      <c r="K50">
        <f>MES_EOD!AI50+MES_EOD!AJ50</f>
        <v>5.45</v>
      </c>
      <c r="L50">
        <f>NDMC_EOD!AI50+NDMC_EOD!AJ50</f>
        <v>25</v>
      </c>
      <c r="M50">
        <f>TPDDL_EOD!AI50+TPDDL_EOD!AJ50</f>
        <v>26.89</v>
      </c>
      <c r="N50">
        <f t="shared" si="0"/>
        <v>82</v>
      </c>
      <c r="O50" s="154">
        <f t="shared" si="1"/>
        <v>0</v>
      </c>
      <c r="P50">
        <v>14.66</v>
      </c>
      <c r="Q50">
        <v>10</v>
      </c>
      <c r="R50">
        <v>5.45</v>
      </c>
      <c r="S50">
        <v>25</v>
      </c>
      <c r="T50">
        <v>26.89</v>
      </c>
      <c r="U50" s="156">
        <f t="shared" si="2"/>
        <v>82</v>
      </c>
      <c r="V50" s="154">
        <f t="shared" si="3"/>
        <v>0</v>
      </c>
    </row>
    <row r="51" spans="1:22">
      <c r="A51" t="s">
        <v>93</v>
      </c>
      <c r="B51">
        <f>PPCL!D51</f>
        <v>248</v>
      </c>
      <c r="C51">
        <f>PPCL!E51</f>
        <v>0</v>
      </c>
      <c r="D51">
        <f>PPCL!O51</f>
        <v>78</v>
      </c>
      <c r="E51">
        <f>PPCL!P51</f>
        <v>0</v>
      </c>
      <c r="F51">
        <f t="shared" si="4"/>
        <v>248</v>
      </c>
      <c r="G51">
        <f t="shared" si="5"/>
        <v>78</v>
      </c>
      <c r="H51" s="154"/>
      <c r="I51">
        <f>BRPL_EOD!AI51+BRPL_EOD!AJ51</f>
        <v>10.66</v>
      </c>
      <c r="J51">
        <f>BYPL_EOD!AI51+BYPL_EOD!AJ51</f>
        <v>10</v>
      </c>
      <c r="K51">
        <f>MES_EOD!AI51+MES_EOD!AJ51</f>
        <v>5.45</v>
      </c>
      <c r="L51">
        <f>NDMC_EOD!AI51+NDMC_EOD!AJ51</f>
        <v>25</v>
      </c>
      <c r="M51">
        <f>TPDDL_EOD!AI51+TPDDL_EOD!AJ51</f>
        <v>26.89</v>
      </c>
      <c r="N51">
        <f t="shared" si="0"/>
        <v>78</v>
      </c>
      <c r="O51" s="154">
        <f t="shared" si="1"/>
        <v>0</v>
      </c>
      <c r="P51">
        <v>10.66</v>
      </c>
      <c r="Q51">
        <v>10</v>
      </c>
      <c r="R51">
        <v>5.45</v>
      </c>
      <c r="S51">
        <v>25</v>
      </c>
      <c r="T51">
        <v>26.89</v>
      </c>
      <c r="U51" s="156">
        <f t="shared" si="2"/>
        <v>78</v>
      </c>
      <c r="V51" s="154">
        <f t="shared" si="3"/>
        <v>0</v>
      </c>
    </row>
    <row r="52" spans="1:22">
      <c r="A52" t="s">
        <v>94</v>
      </c>
      <c r="B52">
        <f>PPCL!D52</f>
        <v>248</v>
      </c>
      <c r="C52">
        <f>PPCL!E52</f>
        <v>0</v>
      </c>
      <c r="D52">
        <f>PPCL!O52</f>
        <v>78</v>
      </c>
      <c r="E52">
        <f>PPCL!P52</f>
        <v>0</v>
      </c>
      <c r="F52">
        <f t="shared" si="4"/>
        <v>248</v>
      </c>
      <c r="G52">
        <f t="shared" si="5"/>
        <v>78</v>
      </c>
      <c r="H52" s="154"/>
      <c r="I52">
        <f>BRPL_EOD!AI52+BRPL_EOD!AJ52</f>
        <v>10.66</v>
      </c>
      <c r="J52">
        <f>BYPL_EOD!AI52+BYPL_EOD!AJ52</f>
        <v>10</v>
      </c>
      <c r="K52">
        <f>MES_EOD!AI52+MES_EOD!AJ52</f>
        <v>5.45</v>
      </c>
      <c r="L52">
        <f>NDMC_EOD!AI52+NDMC_EOD!AJ52</f>
        <v>25</v>
      </c>
      <c r="M52">
        <f>TPDDL_EOD!AI52+TPDDL_EOD!AJ52</f>
        <v>26.89</v>
      </c>
      <c r="N52">
        <f t="shared" si="0"/>
        <v>78</v>
      </c>
      <c r="O52" s="154">
        <f t="shared" si="1"/>
        <v>0</v>
      </c>
      <c r="P52">
        <v>10.66</v>
      </c>
      <c r="Q52">
        <v>10</v>
      </c>
      <c r="R52">
        <v>5.45</v>
      </c>
      <c r="S52">
        <v>25</v>
      </c>
      <c r="T52">
        <v>26.89</v>
      </c>
      <c r="U52" s="156">
        <f t="shared" si="2"/>
        <v>78</v>
      </c>
      <c r="V52" s="154">
        <f t="shared" si="3"/>
        <v>0</v>
      </c>
    </row>
    <row r="53" spans="1:22">
      <c r="A53" t="s">
        <v>95</v>
      </c>
      <c r="B53">
        <f>PPCL!D53</f>
        <v>248</v>
      </c>
      <c r="C53">
        <f>PPCL!E53</f>
        <v>0</v>
      </c>
      <c r="D53">
        <f>PPCL!O53</f>
        <v>78</v>
      </c>
      <c r="E53">
        <f>PPCL!P53</f>
        <v>0</v>
      </c>
      <c r="F53">
        <f t="shared" si="4"/>
        <v>248</v>
      </c>
      <c r="G53">
        <f t="shared" si="5"/>
        <v>78</v>
      </c>
      <c r="H53" s="154"/>
      <c r="I53">
        <f>BRPL_EOD!AI53+BRPL_EOD!AJ53</f>
        <v>10.66</v>
      </c>
      <c r="J53">
        <f>BYPL_EOD!AI53+BYPL_EOD!AJ53</f>
        <v>10</v>
      </c>
      <c r="K53">
        <f>MES_EOD!AI53+MES_EOD!AJ53</f>
        <v>5.45</v>
      </c>
      <c r="L53">
        <f>NDMC_EOD!AI53+NDMC_EOD!AJ53</f>
        <v>25</v>
      </c>
      <c r="M53">
        <f>TPDDL_EOD!AI53+TPDDL_EOD!AJ53</f>
        <v>26.89</v>
      </c>
      <c r="N53">
        <f t="shared" si="0"/>
        <v>78</v>
      </c>
      <c r="O53" s="154">
        <f t="shared" si="1"/>
        <v>0</v>
      </c>
      <c r="P53">
        <v>10.66</v>
      </c>
      <c r="Q53">
        <v>10</v>
      </c>
      <c r="R53">
        <v>5.45</v>
      </c>
      <c r="S53">
        <v>25</v>
      </c>
      <c r="T53">
        <v>26.89</v>
      </c>
      <c r="U53" s="156">
        <f t="shared" si="2"/>
        <v>78</v>
      </c>
      <c r="V53" s="154">
        <f t="shared" si="3"/>
        <v>0</v>
      </c>
    </row>
    <row r="54" spans="1:22">
      <c r="A54" t="s">
        <v>96</v>
      </c>
      <c r="B54">
        <f>PPCL!D54</f>
        <v>248</v>
      </c>
      <c r="C54">
        <f>PPCL!E54</f>
        <v>0</v>
      </c>
      <c r="D54">
        <f>PPCL!O54</f>
        <v>78</v>
      </c>
      <c r="E54">
        <f>PPCL!P54</f>
        <v>0</v>
      </c>
      <c r="F54">
        <f t="shared" si="4"/>
        <v>248</v>
      </c>
      <c r="G54">
        <f t="shared" si="5"/>
        <v>78</v>
      </c>
      <c r="H54" s="154"/>
      <c r="I54">
        <f>BRPL_EOD!AI54+BRPL_EOD!AJ54</f>
        <v>10.66</v>
      </c>
      <c r="J54">
        <f>BYPL_EOD!AI54+BYPL_EOD!AJ54</f>
        <v>10</v>
      </c>
      <c r="K54">
        <f>MES_EOD!AI54+MES_EOD!AJ54</f>
        <v>5.45</v>
      </c>
      <c r="L54">
        <f>NDMC_EOD!AI54+NDMC_EOD!AJ54</f>
        <v>25</v>
      </c>
      <c r="M54">
        <f>TPDDL_EOD!AI54+TPDDL_EOD!AJ54</f>
        <v>26.89</v>
      </c>
      <c r="N54">
        <f t="shared" si="0"/>
        <v>78</v>
      </c>
      <c r="O54" s="154">
        <f t="shared" si="1"/>
        <v>0</v>
      </c>
      <c r="P54">
        <v>10.66</v>
      </c>
      <c r="Q54">
        <v>10</v>
      </c>
      <c r="R54">
        <v>5.45</v>
      </c>
      <c r="S54">
        <v>25</v>
      </c>
      <c r="T54">
        <v>26.89</v>
      </c>
      <c r="U54" s="156">
        <f t="shared" si="2"/>
        <v>78</v>
      </c>
      <c r="V54" s="154">
        <f t="shared" si="3"/>
        <v>0</v>
      </c>
    </row>
    <row r="55" spans="1:22">
      <c r="A55" t="s">
        <v>97</v>
      </c>
      <c r="B55">
        <f>PPCL!D55</f>
        <v>248</v>
      </c>
      <c r="C55">
        <f>PPCL!E55</f>
        <v>0</v>
      </c>
      <c r="D55">
        <f>PPCL!O55</f>
        <v>78</v>
      </c>
      <c r="E55">
        <f>PPCL!P55</f>
        <v>0</v>
      </c>
      <c r="F55">
        <f t="shared" si="4"/>
        <v>248</v>
      </c>
      <c r="G55">
        <f t="shared" si="5"/>
        <v>78</v>
      </c>
      <c r="H55" s="154"/>
      <c r="I55">
        <f>BRPL_EOD!AI55+BRPL_EOD!AJ55</f>
        <v>10.66</v>
      </c>
      <c r="J55">
        <f>BYPL_EOD!AI55+BYPL_EOD!AJ55</f>
        <v>10</v>
      </c>
      <c r="K55">
        <f>MES_EOD!AI55+MES_EOD!AJ55</f>
        <v>5.45</v>
      </c>
      <c r="L55">
        <f>NDMC_EOD!AI55+NDMC_EOD!AJ55</f>
        <v>25</v>
      </c>
      <c r="M55">
        <f>TPDDL_EOD!AI55+TPDDL_EOD!AJ55</f>
        <v>26.89</v>
      </c>
      <c r="N55">
        <f t="shared" si="0"/>
        <v>78</v>
      </c>
      <c r="O55" s="154">
        <f t="shared" si="1"/>
        <v>0</v>
      </c>
      <c r="P55">
        <v>10.66</v>
      </c>
      <c r="Q55">
        <v>10</v>
      </c>
      <c r="R55">
        <v>5.45</v>
      </c>
      <c r="S55">
        <v>25</v>
      </c>
      <c r="T55">
        <v>26.89</v>
      </c>
      <c r="U55" s="156">
        <f t="shared" si="2"/>
        <v>78</v>
      </c>
      <c r="V55" s="154">
        <f t="shared" si="3"/>
        <v>0</v>
      </c>
    </row>
    <row r="56" spans="1:22">
      <c r="A56" t="s">
        <v>98</v>
      </c>
      <c r="B56">
        <f>PPCL!D56</f>
        <v>248</v>
      </c>
      <c r="C56">
        <f>PPCL!E56</f>
        <v>0</v>
      </c>
      <c r="D56">
        <f>PPCL!O56</f>
        <v>78</v>
      </c>
      <c r="E56">
        <f>PPCL!P56</f>
        <v>0</v>
      </c>
      <c r="F56">
        <f t="shared" si="4"/>
        <v>248</v>
      </c>
      <c r="G56">
        <f t="shared" si="5"/>
        <v>78</v>
      </c>
      <c r="H56" s="154"/>
      <c r="I56">
        <f>BRPL_EOD!AI56+BRPL_EOD!AJ56</f>
        <v>10.66</v>
      </c>
      <c r="J56">
        <f>BYPL_EOD!AI56+BYPL_EOD!AJ56</f>
        <v>10</v>
      </c>
      <c r="K56">
        <f>MES_EOD!AI56+MES_EOD!AJ56</f>
        <v>5.45</v>
      </c>
      <c r="L56">
        <f>NDMC_EOD!AI56+NDMC_EOD!AJ56</f>
        <v>25</v>
      </c>
      <c r="M56">
        <f>TPDDL_EOD!AI56+TPDDL_EOD!AJ56</f>
        <v>26.89</v>
      </c>
      <c r="N56">
        <f t="shared" si="0"/>
        <v>78</v>
      </c>
      <c r="O56" s="154">
        <f t="shared" si="1"/>
        <v>0</v>
      </c>
      <c r="P56">
        <v>10.66</v>
      </c>
      <c r="Q56">
        <v>10</v>
      </c>
      <c r="R56">
        <v>5.45</v>
      </c>
      <c r="S56">
        <v>25</v>
      </c>
      <c r="T56">
        <v>26.89</v>
      </c>
      <c r="U56" s="156">
        <f t="shared" si="2"/>
        <v>78</v>
      </c>
      <c r="V56" s="154">
        <f t="shared" si="3"/>
        <v>0</v>
      </c>
    </row>
    <row r="57" spans="1:22">
      <c r="A57" t="s">
        <v>99</v>
      </c>
      <c r="B57">
        <f>PPCL!D57</f>
        <v>248</v>
      </c>
      <c r="C57">
        <f>PPCL!E57</f>
        <v>0</v>
      </c>
      <c r="D57">
        <f>PPCL!O57</f>
        <v>82</v>
      </c>
      <c r="E57">
        <f>PPCL!P57</f>
        <v>0</v>
      </c>
      <c r="F57">
        <f t="shared" si="4"/>
        <v>248</v>
      </c>
      <c r="G57">
        <f t="shared" si="5"/>
        <v>82</v>
      </c>
      <c r="H57" s="154"/>
      <c r="I57">
        <f>BRPL_EOD!AI57+BRPL_EOD!AJ57</f>
        <v>14.66</v>
      </c>
      <c r="J57">
        <f>BYPL_EOD!AI57+BYPL_EOD!AJ57</f>
        <v>10</v>
      </c>
      <c r="K57">
        <f>MES_EOD!AI57+MES_EOD!AJ57</f>
        <v>5.45</v>
      </c>
      <c r="L57">
        <f>NDMC_EOD!AI57+NDMC_EOD!AJ57</f>
        <v>25</v>
      </c>
      <c r="M57">
        <f>TPDDL_EOD!AI57+TPDDL_EOD!AJ57</f>
        <v>26.89</v>
      </c>
      <c r="N57">
        <f t="shared" si="0"/>
        <v>82</v>
      </c>
      <c r="O57" s="154">
        <f t="shared" si="1"/>
        <v>0</v>
      </c>
      <c r="P57">
        <v>14.66</v>
      </c>
      <c r="Q57">
        <v>10</v>
      </c>
      <c r="R57">
        <v>5.45</v>
      </c>
      <c r="S57">
        <v>25</v>
      </c>
      <c r="T57">
        <v>26.89</v>
      </c>
      <c r="U57" s="156">
        <f t="shared" si="2"/>
        <v>82</v>
      </c>
      <c r="V57" s="154">
        <f t="shared" si="3"/>
        <v>0</v>
      </c>
    </row>
    <row r="58" spans="1:22">
      <c r="A58" t="s">
        <v>100</v>
      </c>
      <c r="B58">
        <f>PPCL!D58</f>
        <v>248</v>
      </c>
      <c r="C58">
        <f>PPCL!E58</f>
        <v>0</v>
      </c>
      <c r="D58">
        <f>PPCL!O58</f>
        <v>78</v>
      </c>
      <c r="E58">
        <f>PPCL!P58</f>
        <v>0</v>
      </c>
      <c r="F58">
        <f t="shared" si="4"/>
        <v>248</v>
      </c>
      <c r="G58">
        <f t="shared" si="5"/>
        <v>78</v>
      </c>
      <c r="H58" s="154"/>
      <c r="I58">
        <f>BRPL_EOD!AI58+BRPL_EOD!AJ58</f>
        <v>10.66</v>
      </c>
      <c r="J58">
        <f>BYPL_EOD!AI58+BYPL_EOD!AJ58</f>
        <v>10</v>
      </c>
      <c r="K58">
        <f>MES_EOD!AI58+MES_EOD!AJ58</f>
        <v>5.45</v>
      </c>
      <c r="L58">
        <f>NDMC_EOD!AI58+NDMC_EOD!AJ58</f>
        <v>25</v>
      </c>
      <c r="M58">
        <f>TPDDL_EOD!AI58+TPDDL_EOD!AJ58</f>
        <v>26.89</v>
      </c>
      <c r="N58">
        <f t="shared" si="0"/>
        <v>78</v>
      </c>
      <c r="O58" s="154">
        <f t="shared" si="1"/>
        <v>0</v>
      </c>
      <c r="P58">
        <v>10.66</v>
      </c>
      <c r="Q58">
        <v>10</v>
      </c>
      <c r="R58">
        <v>5.45</v>
      </c>
      <c r="S58">
        <v>25</v>
      </c>
      <c r="T58">
        <v>26.89</v>
      </c>
      <c r="U58" s="156">
        <f t="shared" si="2"/>
        <v>78</v>
      </c>
      <c r="V58" s="154">
        <f t="shared" si="3"/>
        <v>0</v>
      </c>
    </row>
    <row r="59" spans="1:22">
      <c r="A59" t="s">
        <v>101</v>
      </c>
      <c r="B59">
        <f>PPCL!D59</f>
        <v>248</v>
      </c>
      <c r="C59">
        <f>PPCL!E59</f>
        <v>0</v>
      </c>
      <c r="D59">
        <f>PPCL!O59</f>
        <v>78</v>
      </c>
      <c r="E59">
        <f>PPCL!P59</f>
        <v>0</v>
      </c>
      <c r="F59">
        <f t="shared" si="4"/>
        <v>248</v>
      </c>
      <c r="G59">
        <f t="shared" si="5"/>
        <v>78</v>
      </c>
      <c r="H59" s="154"/>
      <c r="I59">
        <f>BRPL_EOD!AI59+BRPL_EOD!AJ59</f>
        <v>10.66</v>
      </c>
      <c r="J59">
        <f>BYPL_EOD!AI59+BYPL_EOD!AJ59</f>
        <v>10</v>
      </c>
      <c r="K59">
        <f>MES_EOD!AI59+MES_EOD!AJ59</f>
        <v>5.45</v>
      </c>
      <c r="L59">
        <f>NDMC_EOD!AI59+NDMC_EOD!AJ59</f>
        <v>25</v>
      </c>
      <c r="M59">
        <f>TPDDL_EOD!AI59+TPDDL_EOD!AJ59</f>
        <v>26.89</v>
      </c>
      <c r="N59">
        <f t="shared" si="0"/>
        <v>78</v>
      </c>
      <c r="O59" s="154">
        <f t="shared" si="1"/>
        <v>0</v>
      </c>
      <c r="P59">
        <v>10.66</v>
      </c>
      <c r="Q59">
        <v>10</v>
      </c>
      <c r="R59">
        <v>5.45</v>
      </c>
      <c r="S59">
        <v>25</v>
      </c>
      <c r="T59">
        <v>26.89</v>
      </c>
      <c r="U59" s="156">
        <f t="shared" si="2"/>
        <v>78</v>
      </c>
      <c r="V59" s="154">
        <f t="shared" si="3"/>
        <v>0</v>
      </c>
    </row>
    <row r="60" spans="1:22">
      <c r="A60" t="s">
        <v>102</v>
      </c>
      <c r="B60">
        <f>PPCL!D60</f>
        <v>248</v>
      </c>
      <c r="C60">
        <f>PPCL!E60</f>
        <v>0</v>
      </c>
      <c r="D60">
        <f>PPCL!O60</f>
        <v>78</v>
      </c>
      <c r="E60">
        <f>PPCL!P60</f>
        <v>0</v>
      </c>
      <c r="F60">
        <f t="shared" si="4"/>
        <v>248</v>
      </c>
      <c r="G60">
        <f t="shared" si="5"/>
        <v>78</v>
      </c>
      <c r="H60" s="154"/>
      <c r="I60">
        <f>BRPL_EOD!AI60+BRPL_EOD!AJ60</f>
        <v>10.66</v>
      </c>
      <c r="J60">
        <f>BYPL_EOD!AI60+BYPL_EOD!AJ60</f>
        <v>10</v>
      </c>
      <c r="K60">
        <f>MES_EOD!AI60+MES_EOD!AJ60</f>
        <v>5.45</v>
      </c>
      <c r="L60">
        <f>NDMC_EOD!AI60+NDMC_EOD!AJ60</f>
        <v>25</v>
      </c>
      <c r="M60">
        <f>TPDDL_EOD!AI60+TPDDL_EOD!AJ60</f>
        <v>26.89</v>
      </c>
      <c r="N60">
        <f t="shared" si="0"/>
        <v>78</v>
      </c>
      <c r="O60" s="154">
        <f t="shared" si="1"/>
        <v>0</v>
      </c>
      <c r="P60">
        <v>10.66</v>
      </c>
      <c r="Q60">
        <v>10</v>
      </c>
      <c r="R60">
        <v>5.45</v>
      </c>
      <c r="S60">
        <v>25</v>
      </c>
      <c r="T60">
        <v>26.89</v>
      </c>
      <c r="U60" s="156">
        <f t="shared" si="2"/>
        <v>78</v>
      </c>
      <c r="V60" s="154">
        <f t="shared" si="3"/>
        <v>0</v>
      </c>
    </row>
    <row r="61" spans="1:22">
      <c r="A61" t="s">
        <v>103</v>
      </c>
      <c r="B61">
        <f>PPCL!D61</f>
        <v>248</v>
      </c>
      <c r="C61">
        <f>PPCL!E61</f>
        <v>0</v>
      </c>
      <c r="D61">
        <f>PPCL!O61</f>
        <v>78</v>
      </c>
      <c r="E61">
        <f>PPCL!P61</f>
        <v>0</v>
      </c>
      <c r="F61">
        <f t="shared" si="4"/>
        <v>248</v>
      </c>
      <c r="G61">
        <f t="shared" si="5"/>
        <v>78</v>
      </c>
      <c r="H61" s="154"/>
      <c r="I61">
        <f>BRPL_EOD!AI61+BRPL_EOD!AJ61</f>
        <v>10.66</v>
      </c>
      <c r="J61">
        <f>BYPL_EOD!AI61+BYPL_EOD!AJ61</f>
        <v>10</v>
      </c>
      <c r="K61">
        <f>MES_EOD!AI61+MES_EOD!AJ61</f>
        <v>5.45</v>
      </c>
      <c r="L61">
        <f>NDMC_EOD!AI61+NDMC_EOD!AJ61</f>
        <v>25</v>
      </c>
      <c r="M61">
        <f>TPDDL_EOD!AI61+TPDDL_EOD!AJ61</f>
        <v>26.89</v>
      </c>
      <c r="N61">
        <f t="shared" si="0"/>
        <v>78</v>
      </c>
      <c r="O61" s="154">
        <f t="shared" si="1"/>
        <v>0</v>
      </c>
      <c r="P61">
        <v>10.66</v>
      </c>
      <c r="Q61">
        <v>10</v>
      </c>
      <c r="R61">
        <v>5.45</v>
      </c>
      <c r="S61">
        <v>25</v>
      </c>
      <c r="T61">
        <v>26.89</v>
      </c>
      <c r="U61" s="156">
        <f t="shared" si="2"/>
        <v>78</v>
      </c>
      <c r="V61" s="154">
        <f t="shared" si="3"/>
        <v>0</v>
      </c>
    </row>
    <row r="62" spans="1:22">
      <c r="A62" t="s">
        <v>104</v>
      </c>
      <c r="B62">
        <f>PPCL!D62</f>
        <v>248</v>
      </c>
      <c r="C62">
        <f>PPCL!E62</f>
        <v>0</v>
      </c>
      <c r="D62">
        <f>PPCL!O62</f>
        <v>78</v>
      </c>
      <c r="E62">
        <f>PPCL!P62</f>
        <v>0</v>
      </c>
      <c r="F62">
        <f t="shared" si="4"/>
        <v>248</v>
      </c>
      <c r="G62">
        <f t="shared" si="5"/>
        <v>78</v>
      </c>
      <c r="H62" s="154"/>
      <c r="I62">
        <f>BRPL_EOD!AI62+BRPL_EOD!AJ62</f>
        <v>10.66</v>
      </c>
      <c r="J62">
        <f>BYPL_EOD!AI62+BYPL_EOD!AJ62</f>
        <v>10</v>
      </c>
      <c r="K62">
        <f>MES_EOD!AI62+MES_EOD!AJ62</f>
        <v>5.45</v>
      </c>
      <c r="L62">
        <f>NDMC_EOD!AI62+NDMC_EOD!AJ62</f>
        <v>25</v>
      </c>
      <c r="M62">
        <f>TPDDL_EOD!AI62+TPDDL_EOD!AJ62</f>
        <v>26.89</v>
      </c>
      <c r="N62">
        <f t="shared" si="0"/>
        <v>78</v>
      </c>
      <c r="O62" s="154">
        <f t="shared" si="1"/>
        <v>0</v>
      </c>
      <c r="P62">
        <v>10.66</v>
      </c>
      <c r="Q62">
        <v>10</v>
      </c>
      <c r="R62">
        <v>5.45</v>
      </c>
      <c r="S62">
        <v>25</v>
      </c>
      <c r="T62">
        <v>26.89</v>
      </c>
      <c r="U62" s="156">
        <f t="shared" si="2"/>
        <v>78</v>
      </c>
      <c r="V62" s="154">
        <f t="shared" si="3"/>
        <v>0</v>
      </c>
    </row>
    <row r="63" spans="1:22">
      <c r="A63" t="s">
        <v>105</v>
      </c>
      <c r="B63">
        <f>PPCL!D63</f>
        <v>248</v>
      </c>
      <c r="C63">
        <f>PPCL!E63</f>
        <v>0</v>
      </c>
      <c r="D63">
        <f>PPCL!O63</f>
        <v>82</v>
      </c>
      <c r="E63">
        <f>PPCL!P63</f>
        <v>0</v>
      </c>
      <c r="F63">
        <f t="shared" si="4"/>
        <v>248</v>
      </c>
      <c r="G63">
        <f t="shared" si="5"/>
        <v>82</v>
      </c>
      <c r="H63" s="154"/>
      <c r="I63">
        <f>BRPL_EOD!AI63+BRPL_EOD!AJ63</f>
        <v>14.66</v>
      </c>
      <c r="J63">
        <f>BYPL_EOD!AI63+BYPL_EOD!AJ63</f>
        <v>10</v>
      </c>
      <c r="K63">
        <f>MES_EOD!AI63+MES_EOD!AJ63</f>
        <v>5.45</v>
      </c>
      <c r="L63">
        <f>NDMC_EOD!AI63+NDMC_EOD!AJ63</f>
        <v>25</v>
      </c>
      <c r="M63">
        <f>TPDDL_EOD!AI63+TPDDL_EOD!AJ63</f>
        <v>26.89</v>
      </c>
      <c r="N63">
        <f t="shared" si="0"/>
        <v>82</v>
      </c>
      <c r="O63" s="154">
        <f t="shared" si="1"/>
        <v>0</v>
      </c>
      <c r="P63">
        <v>14.66</v>
      </c>
      <c r="Q63">
        <v>10</v>
      </c>
      <c r="R63">
        <v>5.45</v>
      </c>
      <c r="S63">
        <v>25</v>
      </c>
      <c r="T63">
        <v>26.89</v>
      </c>
      <c r="U63" s="156">
        <f t="shared" si="2"/>
        <v>82</v>
      </c>
      <c r="V63" s="154">
        <f t="shared" si="3"/>
        <v>0</v>
      </c>
    </row>
    <row r="64" spans="1:22">
      <c r="A64" t="s">
        <v>106</v>
      </c>
      <c r="B64">
        <f>PPCL!D64</f>
        <v>248</v>
      </c>
      <c r="C64">
        <f>PPCL!E64</f>
        <v>0</v>
      </c>
      <c r="D64">
        <f>PPCL!O64</f>
        <v>78</v>
      </c>
      <c r="E64">
        <f>PPCL!P64</f>
        <v>0</v>
      </c>
      <c r="F64">
        <f t="shared" si="4"/>
        <v>248</v>
      </c>
      <c r="G64">
        <f t="shared" si="5"/>
        <v>78</v>
      </c>
      <c r="H64" s="154"/>
      <c r="I64">
        <f>BRPL_EOD!AI64+BRPL_EOD!AJ64</f>
        <v>10.66</v>
      </c>
      <c r="J64">
        <f>BYPL_EOD!AI64+BYPL_EOD!AJ64</f>
        <v>10</v>
      </c>
      <c r="K64">
        <f>MES_EOD!AI64+MES_EOD!AJ64</f>
        <v>5.45</v>
      </c>
      <c r="L64">
        <f>NDMC_EOD!AI64+NDMC_EOD!AJ64</f>
        <v>25</v>
      </c>
      <c r="M64">
        <f>TPDDL_EOD!AI64+TPDDL_EOD!AJ64</f>
        <v>26.89</v>
      </c>
      <c r="N64">
        <f t="shared" si="0"/>
        <v>78</v>
      </c>
      <c r="O64" s="154">
        <f t="shared" si="1"/>
        <v>0</v>
      </c>
      <c r="P64">
        <v>10.66</v>
      </c>
      <c r="Q64">
        <v>10</v>
      </c>
      <c r="R64">
        <v>5.45</v>
      </c>
      <c r="S64">
        <v>25</v>
      </c>
      <c r="T64">
        <v>26.89</v>
      </c>
      <c r="U64" s="156">
        <f t="shared" si="2"/>
        <v>78</v>
      </c>
      <c r="V64" s="154">
        <f t="shared" si="3"/>
        <v>0</v>
      </c>
    </row>
    <row r="65" spans="1:22">
      <c r="A65" t="s">
        <v>107</v>
      </c>
      <c r="B65">
        <f>PPCL!D65</f>
        <v>248</v>
      </c>
      <c r="C65">
        <f>PPCL!E65</f>
        <v>0</v>
      </c>
      <c r="D65">
        <f>PPCL!O65</f>
        <v>78</v>
      </c>
      <c r="E65">
        <f>PPCL!P65</f>
        <v>0</v>
      </c>
      <c r="F65">
        <f t="shared" si="4"/>
        <v>248</v>
      </c>
      <c r="G65">
        <f t="shared" si="5"/>
        <v>78</v>
      </c>
      <c r="H65" s="154"/>
      <c r="I65">
        <f>BRPL_EOD!AI65+BRPL_EOD!AJ65</f>
        <v>10.66</v>
      </c>
      <c r="J65">
        <f>BYPL_EOD!AI65+BYPL_EOD!AJ65</f>
        <v>10</v>
      </c>
      <c r="K65">
        <f>MES_EOD!AI65+MES_EOD!AJ65</f>
        <v>5.45</v>
      </c>
      <c r="L65">
        <f>NDMC_EOD!AI65+NDMC_EOD!AJ65</f>
        <v>25</v>
      </c>
      <c r="M65">
        <f>TPDDL_EOD!AI65+TPDDL_EOD!AJ65</f>
        <v>26.89</v>
      </c>
      <c r="N65">
        <f t="shared" si="0"/>
        <v>78</v>
      </c>
      <c r="O65" s="154">
        <f t="shared" si="1"/>
        <v>0</v>
      </c>
      <c r="P65">
        <v>10.66</v>
      </c>
      <c r="Q65">
        <v>10</v>
      </c>
      <c r="R65">
        <v>5.45</v>
      </c>
      <c r="S65">
        <v>25</v>
      </c>
      <c r="T65">
        <v>26.89</v>
      </c>
      <c r="U65" s="156">
        <f t="shared" si="2"/>
        <v>78</v>
      </c>
      <c r="V65" s="154">
        <f t="shared" si="3"/>
        <v>0</v>
      </c>
    </row>
    <row r="66" spans="1:22">
      <c r="A66" t="s">
        <v>108</v>
      </c>
      <c r="B66">
        <f>PPCL!D66</f>
        <v>248</v>
      </c>
      <c r="C66">
        <f>PPCL!E66</f>
        <v>0</v>
      </c>
      <c r="D66">
        <f>PPCL!O66</f>
        <v>78</v>
      </c>
      <c r="E66">
        <f>PPCL!P66</f>
        <v>0</v>
      </c>
      <c r="F66">
        <f t="shared" si="4"/>
        <v>248</v>
      </c>
      <c r="G66">
        <f t="shared" si="5"/>
        <v>78</v>
      </c>
      <c r="H66" s="154"/>
      <c r="I66">
        <f>BRPL_EOD!AI66+BRPL_EOD!AJ66</f>
        <v>10.66</v>
      </c>
      <c r="J66">
        <f>BYPL_EOD!AI66+BYPL_EOD!AJ66</f>
        <v>10</v>
      </c>
      <c r="K66">
        <f>MES_EOD!AI66+MES_EOD!AJ66</f>
        <v>5.45</v>
      </c>
      <c r="L66">
        <f>NDMC_EOD!AI66+NDMC_EOD!AJ66</f>
        <v>25</v>
      </c>
      <c r="M66">
        <f>TPDDL_EOD!AI66+TPDDL_EOD!AJ66</f>
        <v>26.89</v>
      </c>
      <c r="N66">
        <f t="shared" si="0"/>
        <v>78</v>
      </c>
      <c r="O66" s="154">
        <f t="shared" si="1"/>
        <v>0</v>
      </c>
      <c r="P66">
        <v>10.66</v>
      </c>
      <c r="Q66">
        <v>10</v>
      </c>
      <c r="R66">
        <v>5.45</v>
      </c>
      <c r="S66">
        <v>25</v>
      </c>
      <c r="T66">
        <v>26.89</v>
      </c>
      <c r="U66" s="156">
        <f t="shared" si="2"/>
        <v>78</v>
      </c>
      <c r="V66" s="154">
        <f t="shared" si="3"/>
        <v>0</v>
      </c>
    </row>
    <row r="67" spans="1:22">
      <c r="A67" t="s">
        <v>109</v>
      </c>
      <c r="B67">
        <f>PPCL!D67</f>
        <v>248</v>
      </c>
      <c r="C67">
        <f>PPCL!E67</f>
        <v>0</v>
      </c>
      <c r="D67">
        <f>PPCL!O67</f>
        <v>78</v>
      </c>
      <c r="E67">
        <f>PPCL!P67</f>
        <v>0</v>
      </c>
      <c r="F67">
        <f t="shared" si="4"/>
        <v>248</v>
      </c>
      <c r="G67">
        <f t="shared" si="5"/>
        <v>78</v>
      </c>
      <c r="H67" s="154"/>
      <c r="I67">
        <f>BRPL_EOD!AI67+BRPL_EOD!AJ67</f>
        <v>10.66</v>
      </c>
      <c r="J67">
        <f>BYPL_EOD!AI67+BYPL_EOD!AJ67</f>
        <v>10</v>
      </c>
      <c r="K67">
        <f>MES_EOD!AI67+MES_EOD!AJ67</f>
        <v>5.45</v>
      </c>
      <c r="L67">
        <f>NDMC_EOD!AI67+NDMC_EOD!AJ67</f>
        <v>25</v>
      </c>
      <c r="M67">
        <f>TPDDL_EOD!AI67+TPDDL_EOD!AJ67</f>
        <v>26.89</v>
      </c>
      <c r="N67">
        <f t="shared" ref="N67:N98" si="6">SUM(I67:M67)</f>
        <v>78</v>
      </c>
      <c r="O67" s="154">
        <f t="shared" ref="O67:O98" si="7">G67-N67</f>
        <v>0</v>
      </c>
      <c r="P67">
        <v>10.66</v>
      </c>
      <c r="Q67">
        <v>10</v>
      </c>
      <c r="R67">
        <v>5.45</v>
      </c>
      <c r="S67">
        <v>25</v>
      </c>
      <c r="T67">
        <v>26.89</v>
      </c>
      <c r="U67" s="156">
        <f t="shared" ref="U67:U98" si="8">SUM(P67:T67)</f>
        <v>78</v>
      </c>
      <c r="V67" s="154">
        <f t="shared" ref="V67:V99" si="9">G67-U67</f>
        <v>0</v>
      </c>
    </row>
    <row r="68" spans="1:22">
      <c r="A68" t="s">
        <v>110</v>
      </c>
      <c r="B68">
        <f>PPCL!D68</f>
        <v>248</v>
      </c>
      <c r="C68">
        <f>PPCL!E68</f>
        <v>0</v>
      </c>
      <c r="D68">
        <f>PPCL!O68</f>
        <v>78</v>
      </c>
      <c r="E68">
        <f>PPCL!P68</f>
        <v>0</v>
      </c>
      <c r="F68">
        <f t="shared" ref="F68:F98" si="10">B68+C68</f>
        <v>248</v>
      </c>
      <c r="G68">
        <f t="shared" ref="G68:G98" si="11">D68+E68</f>
        <v>78</v>
      </c>
      <c r="H68" s="154"/>
      <c r="I68">
        <f>BRPL_EOD!AI68+BRPL_EOD!AJ68</f>
        <v>10.66</v>
      </c>
      <c r="J68">
        <f>BYPL_EOD!AI68+BYPL_EOD!AJ68</f>
        <v>10</v>
      </c>
      <c r="K68">
        <f>MES_EOD!AI68+MES_EOD!AJ68</f>
        <v>5.45</v>
      </c>
      <c r="L68">
        <f>NDMC_EOD!AI68+NDMC_EOD!AJ68</f>
        <v>25</v>
      </c>
      <c r="M68">
        <f>TPDDL_EOD!AI68+TPDDL_EOD!AJ68</f>
        <v>26.89</v>
      </c>
      <c r="N68">
        <f t="shared" si="6"/>
        <v>78</v>
      </c>
      <c r="O68" s="154">
        <f t="shared" si="7"/>
        <v>0</v>
      </c>
      <c r="P68">
        <v>10.66</v>
      </c>
      <c r="Q68">
        <v>10</v>
      </c>
      <c r="R68">
        <v>5.45</v>
      </c>
      <c r="S68">
        <v>25</v>
      </c>
      <c r="T68">
        <v>26.89</v>
      </c>
      <c r="U68" s="156">
        <f t="shared" si="8"/>
        <v>78</v>
      </c>
      <c r="V68" s="154">
        <f t="shared" si="9"/>
        <v>0</v>
      </c>
    </row>
    <row r="69" spans="1:22">
      <c r="A69" t="s">
        <v>111</v>
      </c>
      <c r="B69">
        <f>PPCL!D69</f>
        <v>248</v>
      </c>
      <c r="C69">
        <f>PPCL!E69</f>
        <v>0</v>
      </c>
      <c r="D69">
        <f>PPCL!O69</f>
        <v>82</v>
      </c>
      <c r="E69">
        <f>PPCL!P69</f>
        <v>0</v>
      </c>
      <c r="F69">
        <f t="shared" si="10"/>
        <v>248</v>
      </c>
      <c r="G69">
        <f t="shared" si="11"/>
        <v>82</v>
      </c>
      <c r="H69" s="154"/>
      <c r="I69">
        <f>BRPL_EOD!AI69+BRPL_EOD!AJ69</f>
        <v>14.66</v>
      </c>
      <c r="J69">
        <f>BYPL_EOD!AI69+BYPL_EOD!AJ69</f>
        <v>10</v>
      </c>
      <c r="K69">
        <f>MES_EOD!AI69+MES_EOD!AJ69</f>
        <v>5.45</v>
      </c>
      <c r="L69">
        <f>NDMC_EOD!AI69+NDMC_EOD!AJ69</f>
        <v>25</v>
      </c>
      <c r="M69">
        <f>TPDDL_EOD!AI69+TPDDL_EOD!AJ69</f>
        <v>26.89</v>
      </c>
      <c r="N69">
        <f t="shared" si="6"/>
        <v>82</v>
      </c>
      <c r="O69" s="154">
        <f t="shared" si="7"/>
        <v>0</v>
      </c>
      <c r="P69">
        <v>14.66</v>
      </c>
      <c r="Q69">
        <v>10</v>
      </c>
      <c r="R69">
        <v>5.45</v>
      </c>
      <c r="S69">
        <v>25</v>
      </c>
      <c r="T69">
        <v>26.89</v>
      </c>
      <c r="U69" s="156">
        <f t="shared" si="8"/>
        <v>82</v>
      </c>
      <c r="V69" s="154">
        <f t="shared" si="9"/>
        <v>0</v>
      </c>
    </row>
    <row r="70" spans="1:22">
      <c r="A70" t="s">
        <v>112</v>
      </c>
      <c r="B70">
        <f>PPCL!D70</f>
        <v>248</v>
      </c>
      <c r="C70">
        <f>PPCL!E70</f>
        <v>0</v>
      </c>
      <c r="D70">
        <f>PPCL!O70</f>
        <v>78</v>
      </c>
      <c r="E70">
        <f>PPCL!P70</f>
        <v>0</v>
      </c>
      <c r="F70">
        <f t="shared" si="10"/>
        <v>248</v>
      </c>
      <c r="G70">
        <f t="shared" si="11"/>
        <v>78</v>
      </c>
      <c r="H70" s="154"/>
      <c r="I70">
        <f>BRPL_EOD!AI70+BRPL_EOD!AJ70</f>
        <v>10.66</v>
      </c>
      <c r="J70">
        <f>BYPL_EOD!AI70+BYPL_EOD!AJ70</f>
        <v>10</v>
      </c>
      <c r="K70">
        <f>MES_EOD!AI70+MES_EOD!AJ70</f>
        <v>5.45</v>
      </c>
      <c r="L70">
        <f>NDMC_EOD!AI70+NDMC_EOD!AJ70</f>
        <v>25</v>
      </c>
      <c r="M70">
        <f>TPDDL_EOD!AI70+TPDDL_EOD!AJ70</f>
        <v>26.89</v>
      </c>
      <c r="N70">
        <f t="shared" si="6"/>
        <v>78</v>
      </c>
      <c r="O70" s="154">
        <f t="shared" si="7"/>
        <v>0</v>
      </c>
      <c r="P70">
        <v>10.66</v>
      </c>
      <c r="Q70">
        <v>10</v>
      </c>
      <c r="R70">
        <v>5.45</v>
      </c>
      <c r="S70">
        <v>25</v>
      </c>
      <c r="T70">
        <v>26.89</v>
      </c>
      <c r="U70" s="156">
        <f t="shared" si="8"/>
        <v>78</v>
      </c>
      <c r="V70" s="154">
        <f t="shared" si="9"/>
        <v>0</v>
      </c>
    </row>
    <row r="71" spans="1:22">
      <c r="A71" t="s">
        <v>113</v>
      </c>
      <c r="B71">
        <f>PPCL!D71</f>
        <v>248</v>
      </c>
      <c r="C71">
        <f>PPCL!E71</f>
        <v>0</v>
      </c>
      <c r="D71">
        <f>PPCL!O71</f>
        <v>80</v>
      </c>
      <c r="E71">
        <f>PPCL!P71</f>
        <v>0</v>
      </c>
      <c r="F71">
        <f t="shared" si="10"/>
        <v>248</v>
      </c>
      <c r="G71">
        <f t="shared" si="11"/>
        <v>80</v>
      </c>
      <c r="H71" s="154"/>
      <c r="I71">
        <f>BRPL_EOD!AI71+BRPL_EOD!AJ71</f>
        <v>12.66</v>
      </c>
      <c r="J71">
        <f>BYPL_EOD!AI71+BYPL_EOD!AJ71</f>
        <v>10</v>
      </c>
      <c r="K71">
        <f>MES_EOD!AI71+MES_EOD!AJ71</f>
        <v>5.45</v>
      </c>
      <c r="L71">
        <f>NDMC_EOD!AI71+NDMC_EOD!AJ71</f>
        <v>25</v>
      </c>
      <c r="M71">
        <f>TPDDL_EOD!AI71+TPDDL_EOD!AJ71</f>
        <v>26.89</v>
      </c>
      <c r="N71">
        <f t="shared" si="6"/>
        <v>80</v>
      </c>
      <c r="O71" s="154">
        <f t="shared" si="7"/>
        <v>0</v>
      </c>
      <c r="P71">
        <v>12.66</v>
      </c>
      <c r="Q71">
        <v>10</v>
      </c>
      <c r="R71">
        <v>5.45</v>
      </c>
      <c r="S71">
        <v>25</v>
      </c>
      <c r="T71">
        <v>26.89</v>
      </c>
      <c r="U71" s="156">
        <f t="shared" si="8"/>
        <v>80</v>
      </c>
      <c r="V71" s="154">
        <f t="shared" si="9"/>
        <v>0</v>
      </c>
    </row>
    <row r="72" spans="1:22">
      <c r="A72" t="s">
        <v>114</v>
      </c>
      <c r="B72">
        <f>PPCL!D72</f>
        <v>248</v>
      </c>
      <c r="C72">
        <f>PPCL!E72</f>
        <v>0</v>
      </c>
      <c r="D72">
        <f>PPCL!O72</f>
        <v>78</v>
      </c>
      <c r="E72">
        <f>PPCL!P72</f>
        <v>0</v>
      </c>
      <c r="F72">
        <f t="shared" si="10"/>
        <v>248</v>
      </c>
      <c r="G72">
        <f t="shared" si="11"/>
        <v>78</v>
      </c>
      <c r="H72" s="154"/>
      <c r="I72">
        <f>BRPL_EOD!AI72+BRPL_EOD!AJ72</f>
        <v>10.66</v>
      </c>
      <c r="J72">
        <f>BYPL_EOD!AI72+BYPL_EOD!AJ72</f>
        <v>10</v>
      </c>
      <c r="K72">
        <f>MES_EOD!AI72+MES_EOD!AJ72</f>
        <v>5.45</v>
      </c>
      <c r="L72">
        <f>NDMC_EOD!AI72+NDMC_EOD!AJ72</f>
        <v>25</v>
      </c>
      <c r="M72">
        <f>TPDDL_EOD!AI72+TPDDL_EOD!AJ72</f>
        <v>26.89</v>
      </c>
      <c r="N72">
        <f t="shared" si="6"/>
        <v>78</v>
      </c>
      <c r="O72" s="154">
        <f t="shared" si="7"/>
        <v>0</v>
      </c>
      <c r="P72">
        <v>10.66</v>
      </c>
      <c r="Q72">
        <v>10</v>
      </c>
      <c r="R72">
        <v>5.45</v>
      </c>
      <c r="S72">
        <v>25</v>
      </c>
      <c r="T72">
        <v>26.89</v>
      </c>
      <c r="U72" s="156">
        <f t="shared" si="8"/>
        <v>78</v>
      </c>
      <c r="V72" s="154">
        <f t="shared" si="9"/>
        <v>0</v>
      </c>
    </row>
    <row r="73" spans="1:22">
      <c r="A73" t="s">
        <v>115</v>
      </c>
      <c r="B73">
        <f>PPCL!D73</f>
        <v>248</v>
      </c>
      <c r="C73">
        <f>PPCL!E73</f>
        <v>0</v>
      </c>
      <c r="D73">
        <f>PPCL!O73</f>
        <v>78</v>
      </c>
      <c r="E73">
        <f>PPCL!P73</f>
        <v>0</v>
      </c>
      <c r="F73">
        <f t="shared" si="10"/>
        <v>248</v>
      </c>
      <c r="G73">
        <f t="shared" si="11"/>
        <v>78</v>
      </c>
      <c r="H73" s="154"/>
      <c r="I73">
        <f>BRPL_EOD!AI73+BRPL_EOD!AJ73</f>
        <v>8.4499999999999993</v>
      </c>
      <c r="J73">
        <f>BYPL_EOD!AI73+BYPL_EOD!AJ73</f>
        <v>21.12</v>
      </c>
      <c r="K73">
        <f>MES_EOD!AI73+MES_EOD!AJ73</f>
        <v>4.5999999999999996</v>
      </c>
      <c r="L73">
        <f>NDMC_EOD!AI73+NDMC_EOD!AJ73</f>
        <v>21.12</v>
      </c>
      <c r="M73">
        <f>TPDDL_EOD!AI73+TPDDL_EOD!AJ73</f>
        <v>22.71</v>
      </c>
      <c r="N73">
        <f t="shared" si="6"/>
        <v>78</v>
      </c>
      <c r="O73" s="154">
        <f t="shared" si="7"/>
        <v>0</v>
      </c>
      <c r="P73">
        <v>8.4499999999999993</v>
      </c>
      <c r="Q73">
        <v>21.12</v>
      </c>
      <c r="R73">
        <v>4.5999999999999996</v>
      </c>
      <c r="S73">
        <v>21.12</v>
      </c>
      <c r="T73">
        <v>22.71</v>
      </c>
      <c r="U73" s="156">
        <f t="shared" si="8"/>
        <v>78</v>
      </c>
      <c r="V73" s="154">
        <f t="shared" si="9"/>
        <v>0</v>
      </c>
    </row>
    <row r="74" spans="1:22">
      <c r="A74" t="s">
        <v>116</v>
      </c>
      <c r="B74">
        <f>PPCL!D74</f>
        <v>248</v>
      </c>
      <c r="C74">
        <f>PPCL!E74</f>
        <v>0</v>
      </c>
      <c r="D74">
        <f>PPCL!O74</f>
        <v>78</v>
      </c>
      <c r="E74">
        <f>PPCL!P74</f>
        <v>0</v>
      </c>
      <c r="F74">
        <f t="shared" si="10"/>
        <v>248</v>
      </c>
      <c r="G74">
        <f t="shared" si="11"/>
        <v>78</v>
      </c>
      <c r="H74" s="154"/>
      <c r="I74">
        <f>BRPL_EOD!AI74+BRPL_EOD!AJ74</f>
        <v>8.4499999999999993</v>
      </c>
      <c r="J74">
        <f>BYPL_EOD!AI74+BYPL_EOD!AJ74</f>
        <v>21.12</v>
      </c>
      <c r="K74">
        <f>MES_EOD!AI74+MES_EOD!AJ74</f>
        <v>4.5999999999999996</v>
      </c>
      <c r="L74">
        <f>NDMC_EOD!AI74+NDMC_EOD!AJ74</f>
        <v>21.12</v>
      </c>
      <c r="M74">
        <f>TPDDL_EOD!AI74+TPDDL_EOD!AJ74</f>
        <v>22.71</v>
      </c>
      <c r="N74">
        <f t="shared" si="6"/>
        <v>78</v>
      </c>
      <c r="O74" s="154">
        <f t="shared" si="7"/>
        <v>0</v>
      </c>
      <c r="P74">
        <v>8.4499999999999993</v>
      </c>
      <c r="Q74">
        <v>21.12</v>
      </c>
      <c r="R74">
        <v>4.5999999999999996</v>
      </c>
      <c r="S74">
        <v>21.12</v>
      </c>
      <c r="T74">
        <v>22.71</v>
      </c>
      <c r="U74" s="156">
        <f t="shared" si="8"/>
        <v>78</v>
      </c>
      <c r="V74" s="154">
        <f t="shared" si="9"/>
        <v>0</v>
      </c>
    </row>
    <row r="75" spans="1:22">
      <c r="A75" t="s">
        <v>117</v>
      </c>
      <c r="B75">
        <f>PPCL!D75</f>
        <v>248</v>
      </c>
      <c r="C75">
        <f>PPCL!E75</f>
        <v>0</v>
      </c>
      <c r="D75">
        <f>PPCL!O75</f>
        <v>78</v>
      </c>
      <c r="E75">
        <f>PPCL!P75</f>
        <v>0</v>
      </c>
      <c r="F75">
        <f t="shared" si="10"/>
        <v>248</v>
      </c>
      <c r="G75">
        <f t="shared" si="11"/>
        <v>78</v>
      </c>
      <c r="H75" s="154"/>
      <c r="I75">
        <f>BRPL_EOD!AI75+BRPL_EOD!AJ75</f>
        <v>8.4499999999999993</v>
      </c>
      <c r="J75">
        <f>BYPL_EOD!AI75+BYPL_EOD!AJ75</f>
        <v>21.12</v>
      </c>
      <c r="K75">
        <f>MES_EOD!AI75+MES_EOD!AJ75</f>
        <v>4.5999999999999996</v>
      </c>
      <c r="L75">
        <f>NDMC_EOD!AI75+NDMC_EOD!AJ75</f>
        <v>21.12</v>
      </c>
      <c r="M75">
        <f>TPDDL_EOD!AI75+TPDDL_EOD!AJ75</f>
        <v>22.71</v>
      </c>
      <c r="N75">
        <f t="shared" si="6"/>
        <v>78</v>
      </c>
      <c r="O75" s="154">
        <f t="shared" si="7"/>
        <v>0</v>
      </c>
      <c r="P75">
        <v>8.4499999999999993</v>
      </c>
      <c r="Q75">
        <v>21.12</v>
      </c>
      <c r="R75">
        <v>4.5999999999999996</v>
      </c>
      <c r="S75">
        <v>21.12</v>
      </c>
      <c r="T75">
        <v>22.71</v>
      </c>
      <c r="U75" s="156">
        <f t="shared" si="8"/>
        <v>78</v>
      </c>
      <c r="V75" s="154">
        <f t="shared" si="9"/>
        <v>0</v>
      </c>
    </row>
    <row r="76" spans="1:22">
      <c r="A76" t="s">
        <v>118</v>
      </c>
      <c r="B76">
        <f>PPCL!D76</f>
        <v>248</v>
      </c>
      <c r="C76">
        <f>PPCL!E76</f>
        <v>0</v>
      </c>
      <c r="D76">
        <f>PPCL!O76</f>
        <v>78</v>
      </c>
      <c r="E76">
        <f>PPCL!P76</f>
        <v>0</v>
      </c>
      <c r="F76">
        <f t="shared" si="10"/>
        <v>248</v>
      </c>
      <c r="G76">
        <f t="shared" si="11"/>
        <v>78</v>
      </c>
      <c r="H76" s="154"/>
      <c r="I76">
        <f>BRPL_EOD!AI76+BRPL_EOD!AJ76</f>
        <v>8.4499999999999993</v>
      </c>
      <c r="J76">
        <f>BYPL_EOD!AI76+BYPL_EOD!AJ76</f>
        <v>21.12</v>
      </c>
      <c r="K76">
        <f>MES_EOD!AI76+MES_EOD!AJ76</f>
        <v>4.5999999999999996</v>
      </c>
      <c r="L76">
        <f>NDMC_EOD!AI76+NDMC_EOD!AJ76</f>
        <v>21.12</v>
      </c>
      <c r="M76">
        <f>TPDDL_EOD!AI76+TPDDL_EOD!AJ76</f>
        <v>22.71</v>
      </c>
      <c r="N76">
        <f t="shared" si="6"/>
        <v>78</v>
      </c>
      <c r="O76" s="154">
        <f t="shared" si="7"/>
        <v>0</v>
      </c>
      <c r="P76">
        <v>8.4499999999999993</v>
      </c>
      <c r="Q76">
        <v>21.12</v>
      </c>
      <c r="R76">
        <v>4.5999999999999996</v>
      </c>
      <c r="S76">
        <v>21.12</v>
      </c>
      <c r="T76">
        <v>22.71</v>
      </c>
      <c r="U76" s="156">
        <f t="shared" si="8"/>
        <v>78</v>
      </c>
      <c r="V76" s="154">
        <f t="shared" si="9"/>
        <v>0</v>
      </c>
    </row>
    <row r="77" spans="1:22">
      <c r="A77" t="s">
        <v>119</v>
      </c>
      <c r="B77">
        <f>PPCL!D77</f>
        <v>248</v>
      </c>
      <c r="C77">
        <f>PPCL!E77</f>
        <v>0</v>
      </c>
      <c r="D77">
        <f>PPCL!O77</f>
        <v>78</v>
      </c>
      <c r="E77">
        <f>PPCL!P77</f>
        <v>0</v>
      </c>
      <c r="F77">
        <f t="shared" si="10"/>
        <v>248</v>
      </c>
      <c r="G77">
        <f t="shared" si="11"/>
        <v>78</v>
      </c>
      <c r="H77" s="154"/>
      <c r="I77">
        <f>BRPL_EOD!AI77+BRPL_EOD!AJ77</f>
        <v>8.4499999999999993</v>
      </c>
      <c r="J77">
        <f>BYPL_EOD!AI77+BYPL_EOD!AJ77</f>
        <v>21.12</v>
      </c>
      <c r="K77">
        <f>MES_EOD!AI77+MES_EOD!AJ77</f>
        <v>4.5999999999999996</v>
      </c>
      <c r="L77">
        <f>NDMC_EOD!AI77+NDMC_EOD!AJ77</f>
        <v>21.12</v>
      </c>
      <c r="M77">
        <f>TPDDL_EOD!AI77+TPDDL_EOD!AJ77</f>
        <v>22.71</v>
      </c>
      <c r="N77">
        <f t="shared" si="6"/>
        <v>78</v>
      </c>
      <c r="O77" s="154">
        <f t="shared" si="7"/>
        <v>0</v>
      </c>
      <c r="P77">
        <v>8.4499999999999993</v>
      </c>
      <c r="Q77">
        <v>21.12</v>
      </c>
      <c r="R77">
        <v>4.5999999999999996</v>
      </c>
      <c r="S77">
        <v>21.12</v>
      </c>
      <c r="T77">
        <v>22.71</v>
      </c>
      <c r="U77" s="156">
        <f t="shared" si="8"/>
        <v>78</v>
      </c>
      <c r="V77" s="154">
        <f t="shared" si="9"/>
        <v>0</v>
      </c>
    </row>
    <row r="78" spans="1:22">
      <c r="A78" t="s">
        <v>120</v>
      </c>
      <c r="B78">
        <f>PPCL!D78</f>
        <v>248</v>
      </c>
      <c r="C78">
        <f>PPCL!E78</f>
        <v>0</v>
      </c>
      <c r="D78">
        <f>PPCL!O78</f>
        <v>78</v>
      </c>
      <c r="E78">
        <f>PPCL!P78</f>
        <v>0</v>
      </c>
      <c r="F78">
        <f t="shared" si="10"/>
        <v>248</v>
      </c>
      <c r="G78">
        <f t="shared" si="11"/>
        <v>78</v>
      </c>
      <c r="H78" s="154"/>
      <c r="I78">
        <f>BRPL_EOD!AI78+BRPL_EOD!AJ78</f>
        <v>10.66</v>
      </c>
      <c r="J78">
        <f>BYPL_EOD!AI78+BYPL_EOD!AJ78</f>
        <v>10</v>
      </c>
      <c r="K78">
        <f>MES_EOD!AI78+MES_EOD!AJ78</f>
        <v>5.45</v>
      </c>
      <c r="L78">
        <f>NDMC_EOD!AI78+NDMC_EOD!AJ78</f>
        <v>25</v>
      </c>
      <c r="M78">
        <f>TPDDL_EOD!AI78+TPDDL_EOD!AJ78</f>
        <v>26.89</v>
      </c>
      <c r="N78">
        <f t="shared" si="6"/>
        <v>78</v>
      </c>
      <c r="O78" s="154">
        <f t="shared" si="7"/>
        <v>0</v>
      </c>
      <c r="P78">
        <v>10.66</v>
      </c>
      <c r="Q78">
        <v>10</v>
      </c>
      <c r="R78">
        <v>5.45</v>
      </c>
      <c r="S78">
        <v>25</v>
      </c>
      <c r="T78">
        <v>26.89</v>
      </c>
      <c r="U78" s="156">
        <f t="shared" si="8"/>
        <v>78</v>
      </c>
      <c r="V78" s="154">
        <f t="shared" si="9"/>
        <v>0</v>
      </c>
    </row>
    <row r="79" spans="1:22">
      <c r="A79" t="s">
        <v>121</v>
      </c>
      <c r="B79">
        <f>PPCL!D79</f>
        <v>248</v>
      </c>
      <c r="C79">
        <f>PPCL!E79</f>
        <v>0</v>
      </c>
      <c r="D79">
        <f>PPCL!O79</f>
        <v>78</v>
      </c>
      <c r="E79">
        <f>PPCL!P79</f>
        <v>0</v>
      </c>
      <c r="F79">
        <f t="shared" si="10"/>
        <v>248</v>
      </c>
      <c r="G79">
        <f t="shared" si="11"/>
        <v>78</v>
      </c>
      <c r="H79" s="154"/>
      <c r="I79">
        <f>BRPL_EOD!AI79+BRPL_EOD!AJ79</f>
        <v>9.4700000000000006</v>
      </c>
      <c r="J79">
        <f>BYPL_EOD!AI79+BYPL_EOD!AJ79</f>
        <v>14.21</v>
      </c>
      <c r="K79">
        <f>MES_EOD!AI79+MES_EOD!AJ79</f>
        <v>5.16</v>
      </c>
      <c r="L79">
        <f>NDMC_EOD!AI79+NDMC_EOD!AJ79</f>
        <v>23.68</v>
      </c>
      <c r="M79">
        <f>TPDDL_EOD!AI79+TPDDL_EOD!AJ79</f>
        <v>25.47</v>
      </c>
      <c r="N79">
        <f t="shared" si="6"/>
        <v>77.989999999999995</v>
      </c>
      <c r="O79" s="154">
        <f t="shared" si="7"/>
        <v>1.0000000000005116E-2</v>
      </c>
      <c r="P79">
        <v>9.4712142582382377</v>
      </c>
      <c r="Q79">
        <v>14.211822028465189</v>
      </c>
      <c r="R79">
        <v>5.1606616232850371</v>
      </c>
      <c r="S79">
        <v>23.683036286703423</v>
      </c>
      <c r="T79">
        <v>25.473265803308117</v>
      </c>
      <c r="U79" s="156">
        <f t="shared" si="8"/>
        <v>78</v>
      </c>
      <c r="V79" s="154">
        <f t="shared" si="9"/>
        <v>0</v>
      </c>
    </row>
    <row r="80" spans="1:22">
      <c r="A80" t="s">
        <v>122</v>
      </c>
      <c r="B80">
        <f>PPCL!D80</f>
        <v>248</v>
      </c>
      <c r="C80">
        <f>PPCL!E80</f>
        <v>0</v>
      </c>
      <c r="D80">
        <f>PPCL!O80</f>
        <v>78</v>
      </c>
      <c r="E80">
        <f>PPCL!P80</f>
        <v>0</v>
      </c>
      <c r="F80">
        <f t="shared" si="10"/>
        <v>248</v>
      </c>
      <c r="G80">
        <f t="shared" si="11"/>
        <v>78</v>
      </c>
      <c r="H80" s="154"/>
      <c r="I80">
        <f>BRPL_EOD!AI80+BRPL_EOD!AJ80</f>
        <v>9.4700000000000006</v>
      </c>
      <c r="J80">
        <f>BYPL_EOD!AI80+BYPL_EOD!AJ80</f>
        <v>14.21</v>
      </c>
      <c r="K80">
        <f>MES_EOD!AI80+MES_EOD!AJ80</f>
        <v>5.16</v>
      </c>
      <c r="L80">
        <f>NDMC_EOD!AI80+NDMC_EOD!AJ80</f>
        <v>23.68</v>
      </c>
      <c r="M80">
        <f>TPDDL_EOD!AI80+TPDDL_EOD!AJ80</f>
        <v>25.47</v>
      </c>
      <c r="N80">
        <f t="shared" si="6"/>
        <v>77.989999999999995</v>
      </c>
      <c r="O80" s="154">
        <f t="shared" si="7"/>
        <v>1.0000000000005116E-2</v>
      </c>
      <c r="P80">
        <v>9.4712142582382377</v>
      </c>
      <c r="Q80">
        <v>14.211822028465189</v>
      </c>
      <c r="R80">
        <v>5.1606616232850371</v>
      </c>
      <c r="S80">
        <v>23.683036286703423</v>
      </c>
      <c r="T80">
        <v>25.473265803308117</v>
      </c>
      <c r="U80" s="156">
        <f t="shared" si="8"/>
        <v>78</v>
      </c>
      <c r="V80" s="154">
        <f t="shared" si="9"/>
        <v>0</v>
      </c>
    </row>
    <row r="81" spans="1:22">
      <c r="A81" t="s">
        <v>123</v>
      </c>
      <c r="B81">
        <f>PPCL!D81</f>
        <v>248</v>
      </c>
      <c r="C81">
        <f>PPCL!E81</f>
        <v>0</v>
      </c>
      <c r="D81">
        <f>PPCL!O81</f>
        <v>78</v>
      </c>
      <c r="E81">
        <f>PPCL!P81</f>
        <v>0</v>
      </c>
      <c r="F81">
        <f t="shared" si="10"/>
        <v>248</v>
      </c>
      <c r="G81">
        <f t="shared" si="11"/>
        <v>78</v>
      </c>
      <c r="H81" s="154"/>
      <c r="I81">
        <f>BRPL_EOD!AI81+BRPL_EOD!AJ81</f>
        <v>9.4700000000000006</v>
      </c>
      <c r="J81">
        <f>BYPL_EOD!AI81+BYPL_EOD!AJ81</f>
        <v>14.21</v>
      </c>
      <c r="K81">
        <f>MES_EOD!AI81+MES_EOD!AJ81</f>
        <v>5.16</v>
      </c>
      <c r="L81">
        <f>NDMC_EOD!AI81+NDMC_EOD!AJ81</f>
        <v>23.68</v>
      </c>
      <c r="M81">
        <f>TPDDL_EOD!AI81+TPDDL_EOD!AJ81</f>
        <v>25.47</v>
      </c>
      <c r="N81">
        <f t="shared" si="6"/>
        <v>77.989999999999995</v>
      </c>
      <c r="O81" s="154">
        <f t="shared" si="7"/>
        <v>1.0000000000005116E-2</v>
      </c>
      <c r="P81">
        <v>9.4712142582382377</v>
      </c>
      <c r="Q81">
        <v>14.211822028465189</v>
      </c>
      <c r="R81">
        <v>5.1606616232850371</v>
      </c>
      <c r="S81">
        <v>23.683036286703423</v>
      </c>
      <c r="T81">
        <v>25.473265803308117</v>
      </c>
      <c r="U81" s="156">
        <f t="shared" si="8"/>
        <v>78</v>
      </c>
      <c r="V81" s="154">
        <f t="shared" si="9"/>
        <v>0</v>
      </c>
    </row>
    <row r="82" spans="1:22">
      <c r="A82" t="s">
        <v>124</v>
      </c>
      <c r="B82">
        <f>PPCL!D82</f>
        <v>248</v>
      </c>
      <c r="C82">
        <f>PPCL!E82</f>
        <v>0</v>
      </c>
      <c r="D82">
        <f>PPCL!O82</f>
        <v>78</v>
      </c>
      <c r="E82">
        <f>PPCL!P82</f>
        <v>0</v>
      </c>
      <c r="F82">
        <f t="shared" si="10"/>
        <v>248</v>
      </c>
      <c r="G82">
        <f t="shared" si="11"/>
        <v>78</v>
      </c>
      <c r="H82" s="154"/>
      <c r="I82">
        <f>BRPL_EOD!AI82+BRPL_EOD!AJ82</f>
        <v>10.66</v>
      </c>
      <c r="J82">
        <f>BYPL_EOD!AI82+BYPL_EOD!AJ82</f>
        <v>10</v>
      </c>
      <c r="K82">
        <f>MES_EOD!AI82+MES_EOD!AJ82</f>
        <v>5.45</v>
      </c>
      <c r="L82">
        <f>NDMC_EOD!AI82+NDMC_EOD!AJ82</f>
        <v>25</v>
      </c>
      <c r="M82">
        <f>TPDDL_EOD!AI82+TPDDL_EOD!AJ82</f>
        <v>26.89</v>
      </c>
      <c r="N82">
        <f t="shared" si="6"/>
        <v>78</v>
      </c>
      <c r="O82" s="154">
        <f t="shared" si="7"/>
        <v>0</v>
      </c>
      <c r="P82">
        <v>10.66</v>
      </c>
      <c r="Q82">
        <v>10</v>
      </c>
      <c r="R82">
        <v>5.45</v>
      </c>
      <c r="S82">
        <v>25</v>
      </c>
      <c r="T82">
        <v>26.89</v>
      </c>
      <c r="U82" s="156">
        <f t="shared" si="8"/>
        <v>78</v>
      </c>
      <c r="V82" s="154">
        <f t="shared" si="9"/>
        <v>0</v>
      </c>
    </row>
    <row r="83" spans="1:22">
      <c r="A83" t="s">
        <v>125</v>
      </c>
      <c r="B83">
        <f>PPCL!D83</f>
        <v>248</v>
      </c>
      <c r="C83">
        <f>PPCL!E83</f>
        <v>0</v>
      </c>
      <c r="D83">
        <f>PPCL!O83</f>
        <v>80</v>
      </c>
      <c r="E83">
        <f>PPCL!P83</f>
        <v>0</v>
      </c>
      <c r="F83">
        <f t="shared" si="10"/>
        <v>248</v>
      </c>
      <c r="G83">
        <f t="shared" si="11"/>
        <v>80</v>
      </c>
      <c r="H83" s="154"/>
      <c r="I83">
        <f>BRPL_EOD!AI83+BRPL_EOD!AJ83</f>
        <v>12.66</v>
      </c>
      <c r="J83">
        <f>BYPL_EOD!AI83+BYPL_EOD!AJ83</f>
        <v>10</v>
      </c>
      <c r="K83">
        <f>MES_EOD!AI83+MES_EOD!AJ83</f>
        <v>5.45</v>
      </c>
      <c r="L83">
        <f>NDMC_EOD!AI83+NDMC_EOD!AJ83</f>
        <v>25</v>
      </c>
      <c r="M83">
        <f>TPDDL_EOD!AI83+TPDDL_EOD!AJ83</f>
        <v>26.89</v>
      </c>
      <c r="N83">
        <f t="shared" si="6"/>
        <v>80</v>
      </c>
      <c r="O83" s="154">
        <f t="shared" si="7"/>
        <v>0</v>
      </c>
      <c r="P83">
        <v>12.66</v>
      </c>
      <c r="Q83">
        <v>10</v>
      </c>
      <c r="R83">
        <v>5.45</v>
      </c>
      <c r="S83">
        <v>25</v>
      </c>
      <c r="T83">
        <v>26.89</v>
      </c>
      <c r="U83" s="156">
        <f t="shared" si="8"/>
        <v>80</v>
      </c>
      <c r="V83" s="154">
        <f t="shared" si="9"/>
        <v>0</v>
      </c>
    </row>
    <row r="84" spans="1:22">
      <c r="A84" t="s">
        <v>126</v>
      </c>
      <c r="B84">
        <f>PPCL!D84</f>
        <v>248</v>
      </c>
      <c r="C84">
        <f>PPCL!E84</f>
        <v>0</v>
      </c>
      <c r="D84">
        <f>PPCL!O84</f>
        <v>80</v>
      </c>
      <c r="E84">
        <f>PPCL!P84</f>
        <v>0</v>
      </c>
      <c r="F84">
        <f t="shared" si="10"/>
        <v>248</v>
      </c>
      <c r="G84">
        <f t="shared" si="11"/>
        <v>80</v>
      </c>
      <c r="H84" s="154"/>
      <c r="I84">
        <f>BRPL_EOD!AI84+BRPL_EOD!AJ84</f>
        <v>8.2200000000000006</v>
      </c>
      <c r="J84">
        <f>BYPL_EOD!AI84+BYPL_EOD!AJ84</f>
        <v>24.66</v>
      </c>
      <c r="K84">
        <f>MES_EOD!AI84+MES_EOD!AJ84</f>
        <v>4.4800000000000004</v>
      </c>
      <c r="L84">
        <f>NDMC_EOD!AI84+NDMC_EOD!AJ84</f>
        <v>20.55</v>
      </c>
      <c r="M84">
        <f>TPDDL_EOD!AI84+TPDDL_EOD!AJ84</f>
        <v>22.1</v>
      </c>
      <c r="N84">
        <f t="shared" si="6"/>
        <v>80.009999999999991</v>
      </c>
      <c r="O84" s="154">
        <f t="shared" si="7"/>
        <v>-9.9999999999909051E-3</v>
      </c>
      <c r="P84">
        <v>8.218972628421449</v>
      </c>
      <c r="Q84">
        <v>24.656917885264345</v>
      </c>
      <c r="R84">
        <v>4.4794400699912522</v>
      </c>
      <c r="S84">
        <v>20.547431571053622</v>
      </c>
      <c r="T84">
        <v>22.097237845269344</v>
      </c>
      <c r="U84" s="156">
        <f t="shared" si="8"/>
        <v>80.000000000000014</v>
      </c>
      <c r="V84" s="154">
        <f t="shared" si="9"/>
        <v>0</v>
      </c>
    </row>
    <row r="85" spans="1:22">
      <c r="A85" t="s">
        <v>127</v>
      </c>
      <c r="B85">
        <f>PPCL!D85</f>
        <v>248</v>
      </c>
      <c r="C85">
        <f>PPCL!E85</f>
        <v>0</v>
      </c>
      <c r="D85">
        <f>PPCL!O85</f>
        <v>80</v>
      </c>
      <c r="E85">
        <f>PPCL!P85</f>
        <v>0</v>
      </c>
      <c r="F85">
        <f t="shared" si="10"/>
        <v>248</v>
      </c>
      <c r="G85">
        <f t="shared" si="11"/>
        <v>80</v>
      </c>
      <c r="H85" s="154"/>
      <c r="I85">
        <f>BRPL_EOD!AI85+BRPL_EOD!AJ85</f>
        <v>9.16</v>
      </c>
      <c r="J85">
        <f>BYPL_EOD!AI85+BYPL_EOD!AJ85</f>
        <v>18.32</v>
      </c>
      <c r="K85">
        <f>MES_EOD!AI85+MES_EOD!AJ85</f>
        <v>4.99</v>
      </c>
      <c r="L85">
        <f>NDMC_EOD!AI85+NDMC_EOD!AJ85</f>
        <v>22.9</v>
      </c>
      <c r="M85">
        <f>TPDDL_EOD!AI85+TPDDL_EOD!AJ85</f>
        <v>24.63</v>
      </c>
      <c r="N85">
        <f t="shared" si="6"/>
        <v>80</v>
      </c>
      <c r="O85" s="154">
        <f t="shared" si="7"/>
        <v>0</v>
      </c>
      <c r="P85">
        <v>9.16</v>
      </c>
      <c r="Q85">
        <v>18.32</v>
      </c>
      <c r="R85">
        <v>4.99</v>
      </c>
      <c r="S85">
        <v>22.9</v>
      </c>
      <c r="T85">
        <v>24.63</v>
      </c>
      <c r="U85" s="156">
        <f t="shared" si="8"/>
        <v>80</v>
      </c>
      <c r="V85" s="154">
        <f t="shared" si="9"/>
        <v>0</v>
      </c>
    </row>
    <row r="86" spans="1:22">
      <c r="A86" t="s">
        <v>128</v>
      </c>
      <c r="B86">
        <f>PPCL!D86</f>
        <v>248</v>
      </c>
      <c r="C86">
        <f>PPCL!E86</f>
        <v>0</v>
      </c>
      <c r="D86">
        <f>PPCL!O86</f>
        <v>80</v>
      </c>
      <c r="E86">
        <f>PPCL!P86</f>
        <v>0</v>
      </c>
      <c r="F86">
        <f t="shared" si="10"/>
        <v>248</v>
      </c>
      <c r="G86">
        <f t="shared" si="11"/>
        <v>80</v>
      </c>
      <c r="H86" s="154"/>
      <c r="I86">
        <f>BRPL_EOD!AI86+BRPL_EOD!AJ86</f>
        <v>9.16</v>
      </c>
      <c r="J86">
        <f>BYPL_EOD!AI86+BYPL_EOD!AJ86</f>
        <v>18.32</v>
      </c>
      <c r="K86">
        <f>MES_EOD!AI86+MES_EOD!AJ86</f>
        <v>4.99</v>
      </c>
      <c r="L86">
        <f>NDMC_EOD!AI86+NDMC_EOD!AJ86</f>
        <v>22.9</v>
      </c>
      <c r="M86">
        <f>TPDDL_EOD!AI86+TPDDL_EOD!AJ86</f>
        <v>24.63</v>
      </c>
      <c r="N86">
        <f t="shared" si="6"/>
        <v>80</v>
      </c>
      <c r="O86" s="154">
        <f t="shared" si="7"/>
        <v>0</v>
      </c>
      <c r="P86">
        <v>9.16</v>
      </c>
      <c r="Q86">
        <v>18.32</v>
      </c>
      <c r="R86">
        <v>4.99</v>
      </c>
      <c r="S86">
        <v>22.9</v>
      </c>
      <c r="T86">
        <v>24.63</v>
      </c>
      <c r="U86" s="156">
        <f t="shared" si="8"/>
        <v>80</v>
      </c>
      <c r="V86" s="154">
        <f t="shared" si="9"/>
        <v>0</v>
      </c>
    </row>
    <row r="87" spans="1:22">
      <c r="A87" t="s">
        <v>129</v>
      </c>
      <c r="B87">
        <f>PPCL!D87</f>
        <v>248</v>
      </c>
      <c r="C87">
        <f>PPCL!E87</f>
        <v>0</v>
      </c>
      <c r="D87">
        <f>PPCL!O87</f>
        <v>80</v>
      </c>
      <c r="E87">
        <f>PPCL!P87</f>
        <v>0</v>
      </c>
      <c r="F87">
        <f t="shared" si="10"/>
        <v>248</v>
      </c>
      <c r="G87">
        <f t="shared" si="11"/>
        <v>80</v>
      </c>
      <c r="H87" s="154"/>
      <c r="I87">
        <f>BRPL_EOD!AI87+BRPL_EOD!AJ87</f>
        <v>9.34</v>
      </c>
      <c r="J87">
        <f>BYPL_EOD!AI87+BYPL_EOD!AJ87</f>
        <v>17.11</v>
      </c>
      <c r="K87">
        <f>MES_EOD!AI87+MES_EOD!AJ87</f>
        <v>5.09</v>
      </c>
      <c r="L87">
        <f>NDMC_EOD!AI87+NDMC_EOD!AJ87</f>
        <v>23.35</v>
      </c>
      <c r="M87">
        <f>TPDDL_EOD!AI87+TPDDL_EOD!AJ87</f>
        <v>25.11</v>
      </c>
      <c r="N87">
        <f t="shared" si="6"/>
        <v>80</v>
      </c>
      <c r="O87" s="154">
        <f t="shared" si="7"/>
        <v>0</v>
      </c>
      <c r="P87">
        <v>9.34</v>
      </c>
      <c r="Q87">
        <v>17.11</v>
      </c>
      <c r="R87">
        <v>5.09</v>
      </c>
      <c r="S87">
        <v>23.35</v>
      </c>
      <c r="T87">
        <v>25.11</v>
      </c>
      <c r="U87" s="156">
        <f t="shared" si="8"/>
        <v>80</v>
      </c>
      <c r="V87" s="154">
        <f t="shared" si="9"/>
        <v>0</v>
      </c>
    </row>
    <row r="88" spans="1:22">
      <c r="A88" t="s">
        <v>130</v>
      </c>
      <c r="B88">
        <f>PPCL!D88</f>
        <v>248</v>
      </c>
      <c r="C88">
        <f>PPCL!E88</f>
        <v>0</v>
      </c>
      <c r="D88">
        <f>PPCL!O88</f>
        <v>80</v>
      </c>
      <c r="E88">
        <f>PPCL!P88</f>
        <v>0</v>
      </c>
      <c r="F88">
        <f t="shared" si="10"/>
        <v>248</v>
      </c>
      <c r="G88">
        <f t="shared" si="11"/>
        <v>80</v>
      </c>
      <c r="H88" s="154"/>
      <c r="I88">
        <f>BRPL_EOD!AI88+BRPL_EOD!AJ88</f>
        <v>12.66</v>
      </c>
      <c r="J88">
        <f>BYPL_EOD!AI88+BYPL_EOD!AJ88</f>
        <v>10</v>
      </c>
      <c r="K88">
        <f>MES_EOD!AI88+MES_EOD!AJ88</f>
        <v>5.45</v>
      </c>
      <c r="L88">
        <f>NDMC_EOD!AI88+NDMC_EOD!AJ88</f>
        <v>25</v>
      </c>
      <c r="M88">
        <f>TPDDL_EOD!AI88+TPDDL_EOD!AJ88</f>
        <v>26.89</v>
      </c>
      <c r="N88">
        <f t="shared" si="6"/>
        <v>80</v>
      </c>
      <c r="O88" s="154">
        <f t="shared" si="7"/>
        <v>0</v>
      </c>
      <c r="P88">
        <v>12.66</v>
      </c>
      <c r="Q88">
        <v>10</v>
      </c>
      <c r="R88">
        <v>5.45</v>
      </c>
      <c r="S88">
        <v>25</v>
      </c>
      <c r="T88">
        <v>26.89</v>
      </c>
      <c r="U88" s="156">
        <f t="shared" si="8"/>
        <v>80</v>
      </c>
      <c r="V88" s="154">
        <f t="shared" si="9"/>
        <v>0</v>
      </c>
    </row>
    <row r="89" spans="1:22">
      <c r="A89" t="s">
        <v>131</v>
      </c>
      <c r="B89">
        <f>PPCL!D89</f>
        <v>248</v>
      </c>
      <c r="C89">
        <f>PPCL!E89</f>
        <v>0</v>
      </c>
      <c r="D89">
        <f>PPCL!O89</f>
        <v>80</v>
      </c>
      <c r="E89">
        <f>PPCL!P89</f>
        <v>0</v>
      </c>
      <c r="F89">
        <f t="shared" si="10"/>
        <v>248</v>
      </c>
      <c r="G89">
        <f t="shared" si="11"/>
        <v>80</v>
      </c>
      <c r="H89" s="154"/>
      <c r="I89">
        <f>BRPL_EOD!AI89+BRPL_EOD!AJ89</f>
        <v>12.66</v>
      </c>
      <c r="J89">
        <f>BYPL_EOD!AI89+BYPL_EOD!AJ89</f>
        <v>10</v>
      </c>
      <c r="K89">
        <f>MES_EOD!AI89+MES_EOD!AJ89</f>
        <v>5.45</v>
      </c>
      <c r="L89">
        <f>NDMC_EOD!AI89+NDMC_EOD!AJ89</f>
        <v>25</v>
      </c>
      <c r="M89">
        <f>TPDDL_EOD!AI89+TPDDL_EOD!AJ89</f>
        <v>26.89</v>
      </c>
      <c r="N89">
        <f t="shared" si="6"/>
        <v>80</v>
      </c>
      <c r="O89" s="154">
        <f t="shared" si="7"/>
        <v>0</v>
      </c>
      <c r="P89">
        <v>12.66</v>
      </c>
      <c r="Q89">
        <v>10</v>
      </c>
      <c r="R89">
        <v>5.45</v>
      </c>
      <c r="S89">
        <v>25</v>
      </c>
      <c r="T89">
        <v>26.89</v>
      </c>
      <c r="U89" s="156">
        <f t="shared" si="8"/>
        <v>80</v>
      </c>
      <c r="V89" s="154">
        <f t="shared" si="9"/>
        <v>0</v>
      </c>
    </row>
    <row r="90" spans="1:22">
      <c r="A90" t="s">
        <v>132</v>
      </c>
      <c r="B90">
        <f>PPCL!D90</f>
        <v>248</v>
      </c>
      <c r="C90">
        <f>PPCL!E90</f>
        <v>0</v>
      </c>
      <c r="D90">
        <f>PPCL!O90</f>
        <v>80</v>
      </c>
      <c r="E90">
        <f>PPCL!P90</f>
        <v>0</v>
      </c>
      <c r="F90">
        <f t="shared" si="10"/>
        <v>248</v>
      </c>
      <c r="G90">
        <f t="shared" si="11"/>
        <v>80</v>
      </c>
      <c r="H90" s="154"/>
      <c r="I90">
        <f>BRPL_EOD!AI90+BRPL_EOD!AJ90</f>
        <v>12.66</v>
      </c>
      <c r="J90">
        <f>BYPL_EOD!AI90+BYPL_EOD!AJ90</f>
        <v>10</v>
      </c>
      <c r="K90">
        <f>MES_EOD!AI90+MES_EOD!AJ90</f>
        <v>5.45</v>
      </c>
      <c r="L90">
        <f>NDMC_EOD!AI90+NDMC_EOD!AJ90</f>
        <v>25</v>
      </c>
      <c r="M90">
        <f>TPDDL_EOD!AI90+TPDDL_EOD!AJ90</f>
        <v>26.89</v>
      </c>
      <c r="N90">
        <f t="shared" si="6"/>
        <v>80</v>
      </c>
      <c r="O90" s="154">
        <f t="shared" si="7"/>
        <v>0</v>
      </c>
      <c r="P90">
        <v>12.66</v>
      </c>
      <c r="Q90">
        <v>10</v>
      </c>
      <c r="R90">
        <v>5.45</v>
      </c>
      <c r="S90">
        <v>25</v>
      </c>
      <c r="T90">
        <v>26.89</v>
      </c>
      <c r="U90" s="156">
        <f t="shared" si="8"/>
        <v>80</v>
      </c>
      <c r="V90" s="154">
        <f t="shared" si="9"/>
        <v>0</v>
      </c>
    </row>
    <row r="91" spans="1:22">
      <c r="A91" t="s">
        <v>133</v>
      </c>
      <c r="B91">
        <f>PPCL!D91</f>
        <v>248</v>
      </c>
      <c r="C91">
        <f>PPCL!E91</f>
        <v>0</v>
      </c>
      <c r="D91">
        <f>PPCL!O91</f>
        <v>80</v>
      </c>
      <c r="E91">
        <f>PPCL!P91</f>
        <v>0</v>
      </c>
      <c r="F91">
        <f t="shared" si="10"/>
        <v>248</v>
      </c>
      <c r="G91">
        <f t="shared" si="11"/>
        <v>80</v>
      </c>
      <c r="H91" s="154"/>
      <c r="I91">
        <f>BRPL_EOD!AI91+BRPL_EOD!AJ91</f>
        <v>9.16</v>
      </c>
      <c r="J91">
        <f>BYPL_EOD!AI91+BYPL_EOD!AJ91</f>
        <v>18.32</v>
      </c>
      <c r="K91">
        <f>MES_EOD!AI91+MES_EOD!AJ91</f>
        <v>4.99</v>
      </c>
      <c r="L91">
        <f>NDMC_EOD!AI91+NDMC_EOD!AJ91</f>
        <v>22.9</v>
      </c>
      <c r="M91">
        <f>TPDDL_EOD!AI91+TPDDL_EOD!AJ91</f>
        <v>24.63</v>
      </c>
      <c r="N91">
        <f t="shared" si="6"/>
        <v>80</v>
      </c>
      <c r="O91" s="154">
        <f t="shared" si="7"/>
        <v>0</v>
      </c>
      <c r="P91">
        <v>9.16</v>
      </c>
      <c r="Q91">
        <v>18.32</v>
      </c>
      <c r="R91">
        <v>4.99</v>
      </c>
      <c r="S91">
        <v>22.9</v>
      </c>
      <c r="T91">
        <v>24.63</v>
      </c>
      <c r="U91" s="156">
        <f t="shared" si="8"/>
        <v>80</v>
      </c>
      <c r="V91" s="154">
        <f t="shared" si="9"/>
        <v>0</v>
      </c>
    </row>
    <row r="92" spans="1:22">
      <c r="A92" t="s">
        <v>134</v>
      </c>
      <c r="B92">
        <f>PPCL!D92</f>
        <v>248</v>
      </c>
      <c r="C92">
        <f>PPCL!E92</f>
        <v>0</v>
      </c>
      <c r="D92">
        <f>PPCL!O92</f>
        <v>80</v>
      </c>
      <c r="E92">
        <f>PPCL!P92</f>
        <v>0</v>
      </c>
      <c r="F92">
        <f t="shared" si="10"/>
        <v>248</v>
      </c>
      <c r="G92">
        <f t="shared" si="11"/>
        <v>80</v>
      </c>
      <c r="H92" s="154"/>
      <c r="I92">
        <f>BRPL_EOD!AI92+BRPL_EOD!AJ92</f>
        <v>12.66</v>
      </c>
      <c r="J92">
        <f>BYPL_EOD!AI92+BYPL_EOD!AJ92</f>
        <v>10</v>
      </c>
      <c r="K92">
        <f>MES_EOD!AI92+MES_EOD!AJ92</f>
        <v>5.45</v>
      </c>
      <c r="L92">
        <f>NDMC_EOD!AI92+NDMC_EOD!AJ92</f>
        <v>25</v>
      </c>
      <c r="M92">
        <f>TPDDL_EOD!AI92+TPDDL_EOD!AJ92</f>
        <v>26.89</v>
      </c>
      <c r="N92">
        <f t="shared" si="6"/>
        <v>80</v>
      </c>
      <c r="O92" s="154">
        <f t="shared" si="7"/>
        <v>0</v>
      </c>
      <c r="P92">
        <v>12.66</v>
      </c>
      <c r="Q92">
        <v>10</v>
      </c>
      <c r="R92">
        <v>5.45</v>
      </c>
      <c r="S92">
        <v>25</v>
      </c>
      <c r="T92">
        <v>26.89</v>
      </c>
      <c r="U92" s="156">
        <f t="shared" si="8"/>
        <v>80</v>
      </c>
      <c r="V92" s="154">
        <f t="shared" si="9"/>
        <v>0</v>
      </c>
    </row>
    <row r="93" spans="1:22">
      <c r="A93" t="s">
        <v>135</v>
      </c>
      <c r="B93">
        <f>PPCL!D93</f>
        <v>248</v>
      </c>
      <c r="C93">
        <f>PPCL!E93</f>
        <v>0</v>
      </c>
      <c r="D93">
        <f>PPCL!O93</f>
        <v>80</v>
      </c>
      <c r="E93">
        <f>PPCL!P93</f>
        <v>0</v>
      </c>
      <c r="F93">
        <f t="shared" si="10"/>
        <v>248</v>
      </c>
      <c r="G93">
        <f t="shared" si="11"/>
        <v>80</v>
      </c>
      <c r="H93" s="154"/>
      <c r="I93">
        <f>BRPL_EOD!AI93+BRPL_EOD!AJ93</f>
        <v>9.16</v>
      </c>
      <c r="J93">
        <f>BYPL_EOD!AI93+BYPL_EOD!AJ93</f>
        <v>18.32</v>
      </c>
      <c r="K93">
        <f>MES_EOD!AI93+MES_EOD!AJ93</f>
        <v>4.99</v>
      </c>
      <c r="L93">
        <f>NDMC_EOD!AI93+NDMC_EOD!AJ93</f>
        <v>22.9</v>
      </c>
      <c r="M93">
        <f>TPDDL_EOD!AI93+TPDDL_EOD!AJ93</f>
        <v>24.63</v>
      </c>
      <c r="N93">
        <f t="shared" si="6"/>
        <v>80</v>
      </c>
      <c r="O93" s="154">
        <f t="shared" si="7"/>
        <v>0</v>
      </c>
      <c r="P93">
        <v>9.16</v>
      </c>
      <c r="Q93">
        <v>18.32</v>
      </c>
      <c r="R93">
        <v>4.99</v>
      </c>
      <c r="S93">
        <v>22.9</v>
      </c>
      <c r="T93">
        <v>24.63</v>
      </c>
      <c r="U93" s="156">
        <f t="shared" si="8"/>
        <v>80</v>
      </c>
      <c r="V93" s="154">
        <f t="shared" si="9"/>
        <v>0</v>
      </c>
    </row>
    <row r="94" spans="1:22">
      <c r="A94" t="s">
        <v>136</v>
      </c>
      <c r="B94">
        <f>PPCL!D94</f>
        <v>248</v>
      </c>
      <c r="C94">
        <f>PPCL!E94</f>
        <v>0</v>
      </c>
      <c r="D94">
        <f>PPCL!O94</f>
        <v>80</v>
      </c>
      <c r="E94">
        <f>PPCL!P94</f>
        <v>0</v>
      </c>
      <c r="F94">
        <f t="shared" si="10"/>
        <v>248</v>
      </c>
      <c r="G94">
        <f t="shared" si="11"/>
        <v>80</v>
      </c>
      <c r="H94" s="154"/>
      <c r="I94">
        <f>BRPL_EOD!AI94+BRPL_EOD!AJ94</f>
        <v>9.16</v>
      </c>
      <c r="J94">
        <f>BYPL_EOD!AI94+BYPL_EOD!AJ94</f>
        <v>18.32</v>
      </c>
      <c r="K94">
        <f>MES_EOD!AI94+MES_EOD!AJ94</f>
        <v>4.99</v>
      </c>
      <c r="L94">
        <f>NDMC_EOD!AI94+NDMC_EOD!AJ94</f>
        <v>22.9</v>
      </c>
      <c r="M94">
        <f>TPDDL_EOD!AI94+TPDDL_EOD!AJ94</f>
        <v>24.63</v>
      </c>
      <c r="N94">
        <f t="shared" si="6"/>
        <v>80</v>
      </c>
      <c r="O94" s="154">
        <f t="shared" si="7"/>
        <v>0</v>
      </c>
      <c r="P94">
        <v>9.16</v>
      </c>
      <c r="Q94">
        <v>18.32</v>
      </c>
      <c r="R94">
        <v>4.99</v>
      </c>
      <c r="S94">
        <v>22.9</v>
      </c>
      <c r="T94">
        <v>24.63</v>
      </c>
      <c r="U94" s="156">
        <f t="shared" si="8"/>
        <v>80</v>
      </c>
      <c r="V94" s="154">
        <f t="shared" si="9"/>
        <v>0</v>
      </c>
    </row>
    <row r="95" spans="1:22">
      <c r="A95" t="s">
        <v>137</v>
      </c>
      <c r="B95">
        <f>PPCL!D95</f>
        <v>248</v>
      </c>
      <c r="C95">
        <f>PPCL!E95</f>
        <v>0</v>
      </c>
      <c r="D95">
        <f>PPCL!O95</f>
        <v>80</v>
      </c>
      <c r="E95">
        <f>PPCL!P95</f>
        <v>0</v>
      </c>
      <c r="F95">
        <f t="shared" si="10"/>
        <v>248</v>
      </c>
      <c r="G95">
        <f t="shared" si="11"/>
        <v>80</v>
      </c>
      <c r="H95" s="154"/>
      <c r="I95">
        <f>BRPL_EOD!AI95+BRPL_EOD!AJ95</f>
        <v>9.16</v>
      </c>
      <c r="J95">
        <f>BYPL_EOD!AI95+BYPL_EOD!AJ95</f>
        <v>18.32</v>
      </c>
      <c r="K95">
        <f>MES_EOD!AI95+MES_EOD!AJ95</f>
        <v>4.99</v>
      </c>
      <c r="L95">
        <f>NDMC_EOD!AI95+NDMC_EOD!AJ95</f>
        <v>22.9</v>
      </c>
      <c r="M95">
        <f>TPDDL_EOD!AI95+TPDDL_EOD!AJ95</f>
        <v>24.63</v>
      </c>
      <c r="N95">
        <f t="shared" si="6"/>
        <v>80</v>
      </c>
      <c r="O95" s="154">
        <f t="shared" si="7"/>
        <v>0</v>
      </c>
      <c r="P95">
        <v>9.16</v>
      </c>
      <c r="Q95">
        <v>18.32</v>
      </c>
      <c r="R95">
        <v>4.99</v>
      </c>
      <c r="S95">
        <v>22.9</v>
      </c>
      <c r="T95">
        <v>24.63</v>
      </c>
      <c r="U95" s="156">
        <f t="shared" si="8"/>
        <v>80</v>
      </c>
      <c r="V95" s="154">
        <f t="shared" si="9"/>
        <v>0</v>
      </c>
    </row>
    <row r="96" spans="1:22">
      <c r="A96" t="s">
        <v>138</v>
      </c>
      <c r="B96">
        <f>PPCL!D96</f>
        <v>248</v>
      </c>
      <c r="C96">
        <f>PPCL!E96</f>
        <v>0</v>
      </c>
      <c r="D96">
        <f>PPCL!O96</f>
        <v>80</v>
      </c>
      <c r="E96">
        <f>PPCL!P96</f>
        <v>0</v>
      </c>
      <c r="F96">
        <f t="shared" si="10"/>
        <v>248</v>
      </c>
      <c r="G96">
        <f t="shared" si="11"/>
        <v>80</v>
      </c>
      <c r="H96" s="154"/>
      <c r="I96">
        <f>BRPL_EOD!AI96+BRPL_EOD!AJ96</f>
        <v>9.16</v>
      </c>
      <c r="J96">
        <f>BYPL_EOD!AI96+BYPL_EOD!AJ96</f>
        <v>18.32</v>
      </c>
      <c r="K96">
        <f>MES_EOD!AI96+MES_EOD!AJ96</f>
        <v>4.99</v>
      </c>
      <c r="L96">
        <f>NDMC_EOD!AI96+NDMC_EOD!AJ96</f>
        <v>22.9</v>
      </c>
      <c r="M96">
        <f>TPDDL_EOD!AI96+TPDDL_EOD!AJ96</f>
        <v>24.63</v>
      </c>
      <c r="N96">
        <f t="shared" si="6"/>
        <v>80</v>
      </c>
      <c r="O96" s="154">
        <f t="shared" si="7"/>
        <v>0</v>
      </c>
      <c r="P96">
        <v>9.16</v>
      </c>
      <c r="Q96">
        <v>18.32</v>
      </c>
      <c r="R96">
        <v>4.99</v>
      </c>
      <c r="S96">
        <v>22.9</v>
      </c>
      <c r="T96">
        <v>24.63</v>
      </c>
      <c r="U96" s="156">
        <f t="shared" si="8"/>
        <v>80</v>
      </c>
      <c r="V96" s="154">
        <f t="shared" si="9"/>
        <v>0</v>
      </c>
    </row>
    <row r="97" spans="1:22">
      <c r="A97" t="s">
        <v>139</v>
      </c>
      <c r="B97">
        <f>PPCL!D97</f>
        <v>248</v>
      </c>
      <c r="C97">
        <f>PPCL!E97</f>
        <v>0</v>
      </c>
      <c r="D97">
        <f>PPCL!O97</f>
        <v>80</v>
      </c>
      <c r="E97">
        <f>PPCL!P97</f>
        <v>0</v>
      </c>
      <c r="F97">
        <f t="shared" si="10"/>
        <v>248</v>
      </c>
      <c r="G97">
        <f t="shared" si="11"/>
        <v>80</v>
      </c>
      <c r="H97" s="154"/>
      <c r="I97">
        <f>BRPL_EOD!AI97+BRPL_EOD!AJ97</f>
        <v>9.16</v>
      </c>
      <c r="J97">
        <f>BYPL_EOD!AI97+BYPL_EOD!AJ97</f>
        <v>18.32</v>
      </c>
      <c r="K97">
        <f>MES_EOD!AI97+MES_EOD!AJ97</f>
        <v>4.99</v>
      </c>
      <c r="L97">
        <f>NDMC_EOD!AI97+NDMC_EOD!AJ97</f>
        <v>22.9</v>
      </c>
      <c r="M97">
        <f>TPDDL_EOD!AI97+TPDDL_EOD!AJ97</f>
        <v>24.63</v>
      </c>
      <c r="N97">
        <f t="shared" si="6"/>
        <v>80</v>
      </c>
      <c r="O97" s="154">
        <f t="shared" si="7"/>
        <v>0</v>
      </c>
      <c r="P97">
        <v>9.16</v>
      </c>
      <c r="Q97">
        <v>18.32</v>
      </c>
      <c r="R97">
        <v>4.99</v>
      </c>
      <c r="S97">
        <v>22.9</v>
      </c>
      <c r="T97">
        <v>24.63</v>
      </c>
      <c r="U97" s="156">
        <f t="shared" si="8"/>
        <v>80</v>
      </c>
      <c r="V97" s="154">
        <f t="shared" si="9"/>
        <v>0</v>
      </c>
    </row>
    <row r="98" spans="1:22">
      <c r="A98" t="s">
        <v>140</v>
      </c>
      <c r="B98">
        <f>PPCL!D98</f>
        <v>248</v>
      </c>
      <c r="C98">
        <f>PPCL!E98</f>
        <v>0</v>
      </c>
      <c r="D98">
        <f>PPCL!O98</f>
        <v>80</v>
      </c>
      <c r="E98">
        <f>PPCL!P98</f>
        <v>0</v>
      </c>
      <c r="F98">
        <f t="shared" si="10"/>
        <v>248</v>
      </c>
      <c r="G98">
        <f t="shared" si="11"/>
        <v>80</v>
      </c>
      <c r="H98" s="154"/>
      <c r="I98">
        <f>BRPL_EOD!AI98+BRPL_EOD!AJ98</f>
        <v>9.16</v>
      </c>
      <c r="J98">
        <f>BYPL_EOD!AI98+BYPL_EOD!AJ98</f>
        <v>18.32</v>
      </c>
      <c r="K98">
        <f>MES_EOD!AI98+MES_EOD!AJ98</f>
        <v>4.99</v>
      </c>
      <c r="L98">
        <f>NDMC_EOD!AI98+NDMC_EOD!AJ98</f>
        <v>22.9</v>
      </c>
      <c r="M98">
        <f>TPDDL_EOD!AI98+TPDDL_EOD!AJ98</f>
        <v>24.63</v>
      </c>
      <c r="N98">
        <f t="shared" si="6"/>
        <v>80</v>
      </c>
      <c r="O98" s="154">
        <f t="shared" si="7"/>
        <v>0</v>
      </c>
      <c r="P98">
        <v>9.16</v>
      </c>
      <c r="Q98">
        <v>18.32</v>
      </c>
      <c r="R98">
        <v>4.99</v>
      </c>
      <c r="S98">
        <v>22.9</v>
      </c>
      <c r="T98">
        <v>24.63</v>
      </c>
      <c r="U98" s="156">
        <f t="shared" si="8"/>
        <v>80</v>
      </c>
      <c r="V98" s="154">
        <f t="shared" si="9"/>
        <v>0</v>
      </c>
    </row>
    <row r="99" spans="1:22">
      <c r="A99" s="156" t="s">
        <v>350</v>
      </c>
      <c r="B99" s="156">
        <f>SUM(B3:B98)/4000</f>
        <v>5.9545000000000003</v>
      </c>
      <c r="C99" s="156">
        <f t="shared" ref="C99:U99" si="12">SUM(C3:C98)/4000</f>
        <v>0</v>
      </c>
      <c r="D99" s="156">
        <f t="shared" si="12"/>
        <v>1.9770000000000001</v>
      </c>
      <c r="E99" s="156">
        <f t="shared" si="12"/>
        <v>0</v>
      </c>
      <c r="F99" s="156">
        <f t="shared" si="12"/>
        <v>5.9545000000000003</v>
      </c>
      <c r="G99" s="156">
        <f t="shared" si="12"/>
        <v>1.9770000000000001</v>
      </c>
      <c r="H99" s="156"/>
      <c r="I99" s="156">
        <f t="shared" si="12"/>
        <v>0.31801000000000018</v>
      </c>
      <c r="J99" s="156">
        <f t="shared" si="12"/>
        <v>0.32615499999999986</v>
      </c>
      <c r="K99" s="156">
        <f t="shared" si="12"/>
        <v>0.12692499999999993</v>
      </c>
      <c r="L99" s="156">
        <f t="shared" si="12"/>
        <v>0.58225750000000021</v>
      </c>
      <c r="M99" s="156">
        <f t="shared" si="12"/>
        <v>0.62365000000000081</v>
      </c>
      <c r="N99" s="156">
        <f t="shared" si="12"/>
        <v>1.9769975</v>
      </c>
      <c r="O99" s="156">
        <f t="shared" si="12"/>
        <v>2.5000000000048317E-6</v>
      </c>
      <c r="P99" s="156">
        <f t="shared" si="12"/>
        <v>0.31801041202999147</v>
      </c>
      <c r="Q99" s="156">
        <f t="shared" si="12"/>
        <v>0.32615487169280727</v>
      </c>
      <c r="R99" s="156">
        <f t="shared" si="12"/>
        <v>0.12692522414762628</v>
      </c>
      <c r="S99" s="156">
        <f t="shared" si="12"/>
        <v>0.58225853128223248</v>
      </c>
      <c r="T99" s="156">
        <f t="shared" si="12"/>
        <v>0.62365096084734328</v>
      </c>
      <c r="U99" s="156">
        <f t="shared" si="12"/>
        <v>1.9770000000000001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9.3699999999999992</v>
      </c>
      <c r="J3">
        <f>BYPL_EOD!AC3+BYPL_EOD!AD3</f>
        <v>14.91</v>
      </c>
      <c r="K3">
        <f>MES_EOD!AC3+MES_EOD!AD3</f>
        <v>0</v>
      </c>
      <c r="L3">
        <f>NDMC_EOD!AC3+NDMC_EOD!AD3</f>
        <v>1.62</v>
      </c>
      <c r="M3">
        <f>TPDDL_EOD!AC3+TPDDL_EOD!AD3</f>
        <v>9.3699999999999992</v>
      </c>
      <c r="N3">
        <f t="shared" ref="N3:N66" si="0">SUM(I3:M3)</f>
        <v>35.270000000000003</v>
      </c>
      <c r="O3" s="154">
        <f t="shared" ref="O3:O66" si="1">G3-N3</f>
        <v>0.32999999999999829</v>
      </c>
      <c r="P3">
        <v>9.4576694074284084</v>
      </c>
      <c r="Q3">
        <v>15.049503827615537</v>
      </c>
      <c r="R3">
        <v>0</v>
      </c>
      <c r="S3">
        <v>1.6351573575276439</v>
      </c>
      <c r="T3">
        <v>9.4576694074284084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9.3699999999999992</v>
      </c>
      <c r="J4">
        <f>BYPL_EOD!AC4+BYPL_EOD!AD4</f>
        <v>14.91</v>
      </c>
      <c r="K4">
        <f>MES_EOD!AC4+MES_EOD!AD4</f>
        <v>0</v>
      </c>
      <c r="L4">
        <f>NDMC_EOD!AC4+NDMC_EOD!AD4</f>
        <v>1.62</v>
      </c>
      <c r="M4">
        <f>TPDDL_EOD!AC4+TPDDL_EOD!AD4</f>
        <v>9.3699999999999992</v>
      </c>
      <c r="N4">
        <f t="shared" si="0"/>
        <v>35.270000000000003</v>
      </c>
      <c r="O4" s="154">
        <f t="shared" si="1"/>
        <v>0.32999999999999829</v>
      </c>
      <c r="P4">
        <v>9.4576694074284084</v>
      </c>
      <c r="Q4">
        <v>15.049503827615537</v>
      </c>
      <c r="R4">
        <v>0</v>
      </c>
      <c r="S4">
        <v>1.6351573575276439</v>
      </c>
      <c r="T4">
        <v>9.4576694074284084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9.3699999999999992</v>
      </c>
      <c r="J5">
        <f>BYPL_EOD!AC5+BYPL_EOD!AD5</f>
        <v>14.91</v>
      </c>
      <c r="K5">
        <f>MES_EOD!AC5+MES_EOD!AD5</f>
        <v>0</v>
      </c>
      <c r="L5">
        <f>NDMC_EOD!AC5+NDMC_EOD!AD5</f>
        <v>1.62</v>
      </c>
      <c r="M5">
        <f>TPDDL_EOD!AC5+TPDDL_EOD!AD5</f>
        <v>9.3699999999999992</v>
      </c>
      <c r="N5">
        <f t="shared" si="0"/>
        <v>35.270000000000003</v>
      </c>
      <c r="O5" s="154">
        <f t="shared" si="1"/>
        <v>0.32999999999999829</v>
      </c>
      <c r="P5">
        <v>9.4576694074284084</v>
      </c>
      <c r="Q5">
        <v>15.049503827615537</v>
      </c>
      <c r="R5">
        <v>0</v>
      </c>
      <c r="S5">
        <v>1.6351573575276439</v>
      </c>
      <c r="T5">
        <v>9.4576694074284084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9.3699999999999992</v>
      </c>
      <c r="J6">
        <f>BYPL_EOD!AC6+BYPL_EOD!AD6</f>
        <v>14.91</v>
      </c>
      <c r="K6">
        <f>MES_EOD!AC6+MES_EOD!AD6</f>
        <v>0</v>
      </c>
      <c r="L6">
        <f>NDMC_EOD!AC6+NDMC_EOD!AD6</f>
        <v>1.62</v>
      </c>
      <c r="M6">
        <f>TPDDL_EOD!AC6+TPDDL_EOD!AD6</f>
        <v>9.3699999999999992</v>
      </c>
      <c r="N6">
        <f t="shared" si="0"/>
        <v>35.270000000000003</v>
      </c>
      <c r="O6" s="154">
        <f t="shared" si="1"/>
        <v>0.32999999999999829</v>
      </c>
      <c r="P6">
        <v>9.4576694074284084</v>
      </c>
      <c r="Q6">
        <v>15.049503827615537</v>
      </c>
      <c r="R6">
        <v>0</v>
      </c>
      <c r="S6">
        <v>1.6351573575276439</v>
      </c>
      <c r="T6">
        <v>9.4576694074284084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9.3699999999999992</v>
      </c>
      <c r="J7">
        <f>BYPL_EOD!AC7+BYPL_EOD!AD7</f>
        <v>14.91</v>
      </c>
      <c r="K7">
        <f>MES_EOD!AC7+MES_EOD!AD7</f>
        <v>0</v>
      </c>
      <c r="L7">
        <f>NDMC_EOD!AC7+NDMC_EOD!AD7</f>
        <v>1.62</v>
      </c>
      <c r="M7">
        <f>TPDDL_EOD!AC7+TPDDL_EOD!AD7</f>
        <v>9.3699999999999992</v>
      </c>
      <c r="N7">
        <f t="shared" si="0"/>
        <v>35.270000000000003</v>
      </c>
      <c r="O7" s="154">
        <f t="shared" si="1"/>
        <v>0.32999999999999829</v>
      </c>
      <c r="P7">
        <v>9.4576694074284084</v>
      </c>
      <c r="Q7">
        <v>15.049503827615537</v>
      </c>
      <c r="R7">
        <v>0</v>
      </c>
      <c r="S7">
        <v>1.6351573575276439</v>
      </c>
      <c r="T7">
        <v>9.4576694074284084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9.3699999999999992</v>
      </c>
      <c r="J8">
        <f>BYPL_EOD!AC8+BYPL_EOD!AD8</f>
        <v>14.91</v>
      </c>
      <c r="K8">
        <f>MES_EOD!AC8+MES_EOD!AD8</f>
        <v>0</v>
      </c>
      <c r="L8">
        <f>NDMC_EOD!AC8+NDMC_EOD!AD8</f>
        <v>1.62</v>
      </c>
      <c r="M8">
        <f>TPDDL_EOD!AC8+TPDDL_EOD!AD8</f>
        <v>9.3699999999999992</v>
      </c>
      <c r="N8">
        <f t="shared" si="0"/>
        <v>35.270000000000003</v>
      </c>
      <c r="O8" s="154">
        <f t="shared" si="1"/>
        <v>0.32999999999999829</v>
      </c>
      <c r="P8">
        <v>9.4576694074284084</v>
      </c>
      <c r="Q8">
        <v>15.049503827615537</v>
      </c>
      <c r="R8">
        <v>0</v>
      </c>
      <c r="S8">
        <v>1.6351573575276439</v>
      </c>
      <c r="T8">
        <v>9.4576694074284084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9.3699999999999992</v>
      </c>
      <c r="J9">
        <f>BYPL_EOD!AC9+BYPL_EOD!AD9</f>
        <v>14.91</v>
      </c>
      <c r="K9">
        <f>MES_EOD!AC9+MES_EOD!AD9</f>
        <v>0</v>
      </c>
      <c r="L9">
        <f>NDMC_EOD!AC9+NDMC_EOD!AD9</f>
        <v>1.62</v>
      </c>
      <c r="M9">
        <f>TPDDL_EOD!AC9+TPDDL_EOD!AD9</f>
        <v>9.3699999999999992</v>
      </c>
      <c r="N9">
        <f t="shared" si="0"/>
        <v>35.270000000000003</v>
      </c>
      <c r="O9" s="154">
        <f t="shared" si="1"/>
        <v>0.32999999999999829</v>
      </c>
      <c r="P9">
        <v>9.4576694074284084</v>
      </c>
      <c r="Q9">
        <v>15.049503827615537</v>
      </c>
      <c r="R9">
        <v>0</v>
      </c>
      <c r="S9">
        <v>1.6351573575276439</v>
      </c>
      <c r="T9">
        <v>9.4576694074284084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9.11</v>
      </c>
      <c r="J10">
        <f>BYPL_EOD!AC10+BYPL_EOD!AD10</f>
        <v>14.5</v>
      </c>
      <c r="K10">
        <f>MES_EOD!AC10+MES_EOD!AD10</f>
        <v>0</v>
      </c>
      <c r="L10">
        <f>NDMC_EOD!AC10+NDMC_EOD!AD10</f>
        <v>1.58</v>
      </c>
      <c r="M10">
        <f>TPDDL_EOD!AC10+TPDDL_EOD!AD10</f>
        <v>9.11</v>
      </c>
      <c r="N10">
        <f t="shared" si="0"/>
        <v>34.299999999999997</v>
      </c>
      <c r="O10" s="154">
        <f t="shared" si="1"/>
        <v>0.30000000000000426</v>
      </c>
      <c r="P10">
        <v>9.1896793002915462</v>
      </c>
      <c r="Q10">
        <v>14.626822157434404</v>
      </c>
      <c r="R10">
        <v>0</v>
      </c>
      <c r="S10">
        <v>1.5938192419825075</v>
      </c>
      <c r="T10">
        <v>9.1896793002915462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10.02</v>
      </c>
      <c r="J11">
        <f>BYPL_EOD!AC11+BYPL_EOD!AD11</f>
        <v>12.45</v>
      </c>
      <c r="K11">
        <f>MES_EOD!AC11+MES_EOD!AD11</f>
        <v>0</v>
      </c>
      <c r="L11">
        <f>NDMC_EOD!AC11+NDMC_EOD!AD11</f>
        <v>1.73</v>
      </c>
      <c r="M11">
        <f>TPDDL_EOD!AC11+TPDDL_EOD!AD11</f>
        <v>10.02</v>
      </c>
      <c r="N11">
        <f t="shared" si="0"/>
        <v>34.22</v>
      </c>
      <c r="O11" s="154">
        <f t="shared" si="1"/>
        <v>0.38000000000000256</v>
      </c>
      <c r="P11">
        <v>10.131268264172999</v>
      </c>
      <c r="Q11">
        <v>12.588252483927528</v>
      </c>
      <c r="R11">
        <v>0</v>
      </c>
      <c r="S11">
        <v>1.7492109877264759</v>
      </c>
      <c r="T11">
        <v>10.131268264172999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10.02</v>
      </c>
      <c r="J12">
        <f>BYPL_EOD!AC12+BYPL_EOD!AD12</f>
        <v>12.45</v>
      </c>
      <c r="K12">
        <f>MES_EOD!AC12+MES_EOD!AD12</f>
        <v>0</v>
      </c>
      <c r="L12">
        <f>NDMC_EOD!AC12+NDMC_EOD!AD12</f>
        <v>1.73</v>
      </c>
      <c r="M12">
        <f>TPDDL_EOD!AC12+TPDDL_EOD!AD12</f>
        <v>10.02</v>
      </c>
      <c r="N12">
        <f t="shared" si="0"/>
        <v>34.22</v>
      </c>
      <c r="O12" s="154">
        <f t="shared" si="1"/>
        <v>0.38000000000000256</v>
      </c>
      <c r="P12">
        <v>10.131268264172999</v>
      </c>
      <c r="Q12">
        <v>12.588252483927528</v>
      </c>
      <c r="R12">
        <v>0</v>
      </c>
      <c r="S12">
        <v>1.7492109877264759</v>
      </c>
      <c r="T12">
        <v>10.131268264172999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10.02</v>
      </c>
      <c r="J13">
        <f>BYPL_EOD!AC13+BYPL_EOD!AD13</f>
        <v>12.45</v>
      </c>
      <c r="K13">
        <f>MES_EOD!AC13+MES_EOD!AD13</f>
        <v>0</v>
      </c>
      <c r="L13">
        <f>NDMC_EOD!AC13+NDMC_EOD!AD13</f>
        <v>1.73</v>
      </c>
      <c r="M13">
        <f>TPDDL_EOD!AC13+TPDDL_EOD!AD13</f>
        <v>10.02</v>
      </c>
      <c r="N13">
        <f t="shared" si="0"/>
        <v>34.22</v>
      </c>
      <c r="O13" s="154">
        <f t="shared" si="1"/>
        <v>0.38000000000000256</v>
      </c>
      <c r="P13">
        <v>10.131268264172999</v>
      </c>
      <c r="Q13">
        <v>12.588252483927528</v>
      </c>
      <c r="R13">
        <v>0</v>
      </c>
      <c r="S13">
        <v>1.7492109877264759</v>
      </c>
      <c r="T13">
        <v>10.131268264172999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10.02</v>
      </c>
      <c r="J14">
        <f>BYPL_EOD!AC14+BYPL_EOD!AD14</f>
        <v>12.45</v>
      </c>
      <c r="K14">
        <f>MES_EOD!AC14+MES_EOD!AD14</f>
        <v>0</v>
      </c>
      <c r="L14">
        <f>NDMC_EOD!AC14+NDMC_EOD!AD14</f>
        <v>1.73</v>
      </c>
      <c r="M14">
        <f>TPDDL_EOD!AC14+TPDDL_EOD!AD14</f>
        <v>10.02</v>
      </c>
      <c r="N14">
        <f t="shared" si="0"/>
        <v>34.22</v>
      </c>
      <c r="O14" s="154">
        <f t="shared" si="1"/>
        <v>0.38000000000000256</v>
      </c>
      <c r="P14">
        <v>10.131268264172999</v>
      </c>
      <c r="Q14">
        <v>12.588252483927528</v>
      </c>
      <c r="R14">
        <v>0</v>
      </c>
      <c r="S14">
        <v>1.7492109877264759</v>
      </c>
      <c r="T14">
        <v>10.131268264172999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10.02</v>
      </c>
      <c r="J15">
        <f>BYPL_EOD!AC15+BYPL_EOD!AD15</f>
        <v>12.45</v>
      </c>
      <c r="K15">
        <f>MES_EOD!AC15+MES_EOD!AD15</f>
        <v>0</v>
      </c>
      <c r="L15">
        <f>NDMC_EOD!AC15+NDMC_EOD!AD15</f>
        <v>1.73</v>
      </c>
      <c r="M15">
        <f>TPDDL_EOD!AC15+TPDDL_EOD!AD15</f>
        <v>10.02</v>
      </c>
      <c r="N15">
        <f t="shared" si="0"/>
        <v>34.22</v>
      </c>
      <c r="O15" s="154">
        <f t="shared" si="1"/>
        <v>0.38000000000000256</v>
      </c>
      <c r="P15">
        <v>10.131268264172999</v>
      </c>
      <c r="Q15">
        <v>12.588252483927528</v>
      </c>
      <c r="R15">
        <v>0</v>
      </c>
      <c r="S15">
        <v>1.7492109877264759</v>
      </c>
      <c r="T15">
        <v>10.131268264172999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10.02</v>
      </c>
      <c r="J16">
        <f>BYPL_EOD!AC16+BYPL_EOD!AD16</f>
        <v>12.45</v>
      </c>
      <c r="K16">
        <f>MES_EOD!AC16+MES_EOD!AD16</f>
        <v>0</v>
      </c>
      <c r="L16">
        <f>NDMC_EOD!AC16+NDMC_EOD!AD16</f>
        <v>1.73</v>
      </c>
      <c r="M16">
        <f>TPDDL_EOD!AC16+TPDDL_EOD!AD16</f>
        <v>10.02</v>
      </c>
      <c r="N16">
        <f t="shared" si="0"/>
        <v>34.22</v>
      </c>
      <c r="O16" s="154">
        <f t="shared" si="1"/>
        <v>0.38000000000000256</v>
      </c>
      <c r="P16">
        <v>10.131268264172999</v>
      </c>
      <c r="Q16">
        <v>12.588252483927528</v>
      </c>
      <c r="R16">
        <v>0</v>
      </c>
      <c r="S16">
        <v>1.7492109877264759</v>
      </c>
      <c r="T16">
        <v>10.131268264172999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10.02</v>
      </c>
      <c r="J17">
        <f>BYPL_EOD!AC17+BYPL_EOD!AD17</f>
        <v>12.45</v>
      </c>
      <c r="K17">
        <f>MES_EOD!AC17+MES_EOD!AD17</f>
        <v>0</v>
      </c>
      <c r="L17">
        <f>NDMC_EOD!AC17+NDMC_EOD!AD17</f>
        <v>1.73</v>
      </c>
      <c r="M17">
        <f>TPDDL_EOD!AC17+TPDDL_EOD!AD17</f>
        <v>10.02</v>
      </c>
      <c r="N17">
        <f t="shared" si="0"/>
        <v>34.22</v>
      </c>
      <c r="O17" s="154">
        <f t="shared" si="1"/>
        <v>0.38000000000000256</v>
      </c>
      <c r="P17">
        <v>10.131268264172999</v>
      </c>
      <c r="Q17">
        <v>12.588252483927528</v>
      </c>
      <c r="R17">
        <v>0</v>
      </c>
      <c r="S17">
        <v>1.7492109877264759</v>
      </c>
      <c r="T17">
        <v>10.131268264172999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10.02</v>
      </c>
      <c r="J18">
        <f>BYPL_EOD!AC18+BYPL_EOD!AD18</f>
        <v>12.45</v>
      </c>
      <c r="K18">
        <f>MES_EOD!AC18+MES_EOD!AD18</f>
        <v>0</v>
      </c>
      <c r="L18">
        <f>NDMC_EOD!AC18+NDMC_EOD!AD18</f>
        <v>1.73</v>
      </c>
      <c r="M18">
        <f>TPDDL_EOD!AC18+TPDDL_EOD!AD18</f>
        <v>10.02</v>
      </c>
      <c r="N18">
        <f t="shared" si="0"/>
        <v>34.22</v>
      </c>
      <c r="O18" s="154">
        <f t="shared" si="1"/>
        <v>0.38000000000000256</v>
      </c>
      <c r="P18">
        <v>10.131268264172999</v>
      </c>
      <c r="Q18">
        <v>12.588252483927528</v>
      </c>
      <c r="R18">
        <v>0</v>
      </c>
      <c r="S18">
        <v>1.7492109877264759</v>
      </c>
      <c r="T18">
        <v>10.131268264172999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10.31</v>
      </c>
      <c r="J19">
        <f>BYPL_EOD!AC19+BYPL_EOD!AD19</f>
        <v>12.8</v>
      </c>
      <c r="K19">
        <f>MES_EOD!AC19+MES_EOD!AD19</f>
        <v>0</v>
      </c>
      <c r="L19">
        <f>NDMC_EOD!AC19+NDMC_EOD!AD19</f>
        <v>1.78</v>
      </c>
      <c r="M19">
        <f>TPDDL_EOD!AC19+TPDDL_EOD!AD19</f>
        <v>10.31</v>
      </c>
      <c r="N19">
        <f t="shared" si="0"/>
        <v>35.200000000000003</v>
      </c>
      <c r="O19" s="154">
        <f t="shared" si="1"/>
        <v>0.39999999999999858</v>
      </c>
      <c r="P19">
        <v>10.427159090909091</v>
      </c>
      <c r="Q19">
        <v>12.945454545454545</v>
      </c>
      <c r="R19">
        <v>0</v>
      </c>
      <c r="S19">
        <v>1.8002272727272728</v>
      </c>
      <c r="T19">
        <v>10.427159090909091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10.31</v>
      </c>
      <c r="J20">
        <f>BYPL_EOD!AC20+BYPL_EOD!AD20</f>
        <v>12.8</v>
      </c>
      <c r="K20">
        <f>MES_EOD!AC20+MES_EOD!AD20</f>
        <v>0</v>
      </c>
      <c r="L20">
        <f>NDMC_EOD!AC20+NDMC_EOD!AD20</f>
        <v>1.78</v>
      </c>
      <c r="M20">
        <f>TPDDL_EOD!AC20+TPDDL_EOD!AD20</f>
        <v>10.31</v>
      </c>
      <c r="N20">
        <f t="shared" si="0"/>
        <v>35.200000000000003</v>
      </c>
      <c r="O20" s="154">
        <f t="shared" si="1"/>
        <v>0.39999999999999858</v>
      </c>
      <c r="P20">
        <v>10.427159090909091</v>
      </c>
      <c r="Q20">
        <v>12.945454545454545</v>
      </c>
      <c r="R20">
        <v>0</v>
      </c>
      <c r="S20">
        <v>1.8002272727272728</v>
      </c>
      <c r="T20">
        <v>10.427159090909091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13.764927288280582</v>
      </c>
      <c r="Q21">
        <v>7.5422868548617048</v>
      </c>
      <c r="R21">
        <v>0</v>
      </c>
      <c r="S21">
        <v>2.1114342743085261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13.764927288280582</v>
      </c>
      <c r="Q22">
        <v>7.5422868548617048</v>
      </c>
      <c r="R22">
        <v>0</v>
      </c>
      <c r="S22">
        <v>2.1114342743085261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13.764927288280582</v>
      </c>
      <c r="Q23">
        <v>7.5422868548617048</v>
      </c>
      <c r="R23">
        <v>0</v>
      </c>
      <c r="S23">
        <v>2.1114342743085261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13.764927288280582</v>
      </c>
      <c r="Q24">
        <v>7.5422868548617048</v>
      </c>
      <c r="R24">
        <v>0</v>
      </c>
      <c r="S24">
        <v>2.1114342743085261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13.56</v>
      </c>
      <c r="J25">
        <f>BYPL_EOD!AC25+BYPL_EOD!AD25</f>
        <v>7.43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13.764927288280582</v>
      </c>
      <c r="Q25">
        <v>7.5422868548617048</v>
      </c>
      <c r="R25">
        <v>0</v>
      </c>
      <c r="S25">
        <v>2.1114342743085261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13.764927288280582</v>
      </c>
      <c r="Q26">
        <v>7.5422868548617048</v>
      </c>
      <c r="R26">
        <v>0</v>
      </c>
      <c r="S26">
        <v>2.1114342743085261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9.3699999999999992</v>
      </c>
      <c r="J27">
        <f>BYPL_EOD!AC27+BYPL_EOD!AD27</f>
        <v>14.91</v>
      </c>
      <c r="K27">
        <f>MES_EOD!AC27+MES_EOD!AD27</f>
        <v>0</v>
      </c>
      <c r="L27">
        <f>NDMC_EOD!AC27+NDMC_EOD!AD27</f>
        <v>1.62</v>
      </c>
      <c r="M27">
        <f>TPDDL_EOD!AC27+TPDDL_EOD!AD27</f>
        <v>9.3699999999999992</v>
      </c>
      <c r="N27">
        <f t="shared" si="0"/>
        <v>35.270000000000003</v>
      </c>
      <c r="O27" s="154">
        <f t="shared" si="1"/>
        <v>0.32999999999999829</v>
      </c>
      <c r="P27">
        <v>9.4576694074284084</v>
      </c>
      <c r="Q27">
        <v>15.049503827615537</v>
      </c>
      <c r="R27">
        <v>0</v>
      </c>
      <c r="S27">
        <v>1.6351573575276439</v>
      </c>
      <c r="T27">
        <v>9.4576694074284084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9.3699999999999992</v>
      </c>
      <c r="J28">
        <f>BYPL_EOD!AC28+BYPL_EOD!AD28</f>
        <v>14.91</v>
      </c>
      <c r="K28">
        <f>MES_EOD!AC28+MES_EOD!AD28</f>
        <v>0</v>
      </c>
      <c r="L28">
        <f>NDMC_EOD!AC28+NDMC_EOD!AD28</f>
        <v>1.62</v>
      </c>
      <c r="M28">
        <f>TPDDL_EOD!AC28+TPDDL_EOD!AD28</f>
        <v>9.3699999999999992</v>
      </c>
      <c r="N28">
        <f t="shared" si="0"/>
        <v>35.270000000000003</v>
      </c>
      <c r="O28" s="154">
        <f t="shared" si="1"/>
        <v>0.32999999999999829</v>
      </c>
      <c r="P28">
        <v>9.4576694074284084</v>
      </c>
      <c r="Q28">
        <v>15.049503827615537</v>
      </c>
      <c r="R28">
        <v>0</v>
      </c>
      <c r="S28">
        <v>1.6351573575276439</v>
      </c>
      <c r="T28">
        <v>9.4576694074284084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9.3699999999999992</v>
      </c>
      <c r="J29">
        <f>BYPL_EOD!AC29+BYPL_EOD!AD29</f>
        <v>14.91</v>
      </c>
      <c r="K29">
        <f>MES_EOD!AC29+MES_EOD!AD29</f>
        <v>0</v>
      </c>
      <c r="L29">
        <f>NDMC_EOD!AC29+NDMC_EOD!AD29</f>
        <v>1.62</v>
      </c>
      <c r="M29">
        <f>TPDDL_EOD!AC29+TPDDL_EOD!AD29</f>
        <v>9.3699999999999992</v>
      </c>
      <c r="N29">
        <f t="shared" si="0"/>
        <v>35.270000000000003</v>
      </c>
      <c r="O29" s="154">
        <f t="shared" si="1"/>
        <v>0.32999999999999829</v>
      </c>
      <c r="P29">
        <v>9.4576694074284084</v>
      </c>
      <c r="Q29">
        <v>15.049503827615537</v>
      </c>
      <c r="R29">
        <v>0</v>
      </c>
      <c r="S29">
        <v>1.6351573575276439</v>
      </c>
      <c r="T29">
        <v>9.4576694074284084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9.3699999999999992</v>
      </c>
      <c r="J30">
        <f>BYPL_EOD!AC30+BYPL_EOD!AD30</f>
        <v>14.91</v>
      </c>
      <c r="K30">
        <f>MES_EOD!AC30+MES_EOD!AD30</f>
        <v>0</v>
      </c>
      <c r="L30">
        <f>NDMC_EOD!AC30+NDMC_EOD!AD30</f>
        <v>1.62</v>
      </c>
      <c r="M30">
        <f>TPDDL_EOD!AC30+TPDDL_EOD!AD30</f>
        <v>9.3699999999999992</v>
      </c>
      <c r="N30">
        <f t="shared" si="0"/>
        <v>35.270000000000003</v>
      </c>
      <c r="O30" s="154">
        <f t="shared" si="1"/>
        <v>0.32999999999999829</v>
      </c>
      <c r="P30">
        <v>9.4576694074284084</v>
      </c>
      <c r="Q30">
        <v>15.049503827615537</v>
      </c>
      <c r="R30">
        <v>0</v>
      </c>
      <c r="S30">
        <v>1.6351573575276439</v>
      </c>
      <c r="T30">
        <v>9.4576694074284084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9.3699999999999992</v>
      </c>
      <c r="J31">
        <f>BYPL_EOD!AC31+BYPL_EOD!AD31</f>
        <v>14.91</v>
      </c>
      <c r="K31">
        <f>MES_EOD!AC31+MES_EOD!AD31</f>
        <v>0</v>
      </c>
      <c r="L31">
        <f>NDMC_EOD!AC31+NDMC_EOD!AD31</f>
        <v>1.62</v>
      </c>
      <c r="M31">
        <f>TPDDL_EOD!AC31+TPDDL_EOD!AD31</f>
        <v>9.3699999999999992</v>
      </c>
      <c r="N31">
        <f t="shared" si="0"/>
        <v>35.270000000000003</v>
      </c>
      <c r="O31" s="154">
        <f t="shared" si="1"/>
        <v>0.32999999999999829</v>
      </c>
      <c r="P31">
        <v>9.4576694074284084</v>
      </c>
      <c r="Q31">
        <v>15.049503827615537</v>
      </c>
      <c r="R31">
        <v>0</v>
      </c>
      <c r="S31">
        <v>1.6351573575276439</v>
      </c>
      <c r="T31">
        <v>9.4576694074284084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13.764927288280582</v>
      </c>
      <c r="Q33">
        <v>7.5422868548617048</v>
      </c>
      <c r="R33">
        <v>0</v>
      </c>
      <c r="S33">
        <v>2.1114342743085261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13.764927288280582</v>
      </c>
      <c r="Q34">
        <v>7.5422868548617048</v>
      </c>
      <c r="R34">
        <v>0</v>
      </c>
      <c r="S34">
        <v>2.1114342743085261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13.764927288280582</v>
      </c>
      <c r="Q35">
        <v>7.5422868548617048</v>
      </c>
      <c r="R35">
        <v>0</v>
      </c>
      <c r="S35">
        <v>2.1114342743085261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13.764927288280582</v>
      </c>
      <c r="Q36">
        <v>7.5422868548617048</v>
      </c>
      <c r="R36">
        <v>0</v>
      </c>
      <c r="S36">
        <v>2.1114342743085261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13.764927288280582</v>
      </c>
      <c r="Q37">
        <v>7.5422868548617048</v>
      </c>
      <c r="R37">
        <v>0</v>
      </c>
      <c r="S37">
        <v>2.1114342743085261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13.764927288280582</v>
      </c>
      <c r="Q38">
        <v>7.5422868548617048</v>
      </c>
      <c r="R38">
        <v>0</v>
      </c>
      <c r="S38">
        <v>2.1114342743085261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13.648930710008553</v>
      </c>
      <c r="Q39">
        <v>7.4787282577701726</v>
      </c>
      <c r="R39">
        <v>0</v>
      </c>
      <c r="S39">
        <v>2.0936412888508698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13.648930710008553</v>
      </c>
      <c r="Q40">
        <v>7.4787282577701726</v>
      </c>
      <c r="R40">
        <v>0</v>
      </c>
      <c r="S40">
        <v>2.0936412888508698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13.648930710008553</v>
      </c>
      <c r="Q41">
        <v>7.4787282577701726</v>
      </c>
      <c r="R41">
        <v>0</v>
      </c>
      <c r="S41">
        <v>2.0936412888508698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12.644790137951276</v>
      </c>
      <c r="Q42">
        <v>7.4801584972116224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9.11</v>
      </c>
      <c r="J43">
        <f>BYPL_EOD!AC43+BYPL_EOD!AD43</f>
        <v>14.5</v>
      </c>
      <c r="K43">
        <f>MES_EOD!AC43+MES_EOD!AD43</f>
        <v>0</v>
      </c>
      <c r="L43">
        <f>NDMC_EOD!AC43+NDMC_EOD!AD43</f>
        <v>1.58</v>
      </c>
      <c r="M43">
        <f>TPDDL_EOD!AC43+TPDDL_EOD!AD43</f>
        <v>9.11</v>
      </c>
      <c r="N43">
        <f t="shared" si="0"/>
        <v>34.299999999999997</v>
      </c>
      <c r="O43" s="154">
        <f t="shared" si="1"/>
        <v>0</v>
      </c>
      <c r="P43">
        <v>9.11</v>
      </c>
      <c r="Q43">
        <v>14.5</v>
      </c>
      <c r="R43">
        <v>0</v>
      </c>
      <c r="S43">
        <v>1.58</v>
      </c>
      <c r="T43">
        <v>9.11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7.1177282066334016</v>
      </c>
      <c r="R44">
        <v>0</v>
      </c>
      <c r="S44">
        <v>2.0940416788963896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9.11</v>
      </c>
      <c r="J45">
        <f>BYPL_EOD!AC45+BYPL_EOD!AD45</f>
        <v>14.5</v>
      </c>
      <c r="K45">
        <f>MES_EOD!AC45+MES_EOD!AD45</f>
        <v>0</v>
      </c>
      <c r="L45">
        <f>NDMC_EOD!AC45+NDMC_EOD!AD45</f>
        <v>1.58</v>
      </c>
      <c r="M45">
        <f>TPDDL_EOD!AC45+TPDDL_EOD!AD45</f>
        <v>9.11</v>
      </c>
      <c r="N45">
        <f t="shared" si="0"/>
        <v>34.299999999999997</v>
      </c>
      <c r="O45" s="154">
        <f t="shared" si="1"/>
        <v>0</v>
      </c>
      <c r="P45">
        <v>9.11</v>
      </c>
      <c r="Q45">
        <v>14.5</v>
      </c>
      <c r="R45">
        <v>0</v>
      </c>
      <c r="S45">
        <v>1.58</v>
      </c>
      <c r="T45">
        <v>9.11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7.1177282066334016</v>
      </c>
      <c r="R46">
        <v>0</v>
      </c>
      <c r="S46">
        <v>2.0940416788963896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33.08</v>
      </c>
      <c r="O47" s="154">
        <f t="shared" si="1"/>
        <v>0.21999999999999886</v>
      </c>
      <c r="P47">
        <v>12.07980652962515</v>
      </c>
      <c r="Q47">
        <v>7.0465538089480049</v>
      </c>
      <c r="R47">
        <v>0</v>
      </c>
      <c r="S47">
        <v>2.0938331318016927</v>
      </c>
      <c r="T47">
        <v>12.07980652962515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33.08</v>
      </c>
      <c r="O48" s="154">
        <f t="shared" si="1"/>
        <v>0.21999999999999886</v>
      </c>
      <c r="P48">
        <v>12.07980652962515</v>
      </c>
      <c r="Q48">
        <v>7.0465538089480049</v>
      </c>
      <c r="R48">
        <v>0</v>
      </c>
      <c r="S48">
        <v>2.0938331318016927</v>
      </c>
      <c r="T48">
        <v>12.07980652962515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33.08</v>
      </c>
      <c r="O49" s="154">
        <f t="shared" si="1"/>
        <v>0.21999999999999886</v>
      </c>
      <c r="P49">
        <v>12.07980652962515</v>
      </c>
      <c r="Q49">
        <v>7.0465538089480049</v>
      </c>
      <c r="R49">
        <v>0</v>
      </c>
      <c r="S49">
        <v>2.0938331318016927</v>
      </c>
      <c r="T49">
        <v>12.07980652962515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33.08</v>
      </c>
      <c r="O50" s="154">
        <f t="shared" si="1"/>
        <v>0.21999999999999886</v>
      </c>
      <c r="P50">
        <v>12.07980652962515</v>
      </c>
      <c r="Q50">
        <v>7.0465538089480049</v>
      </c>
      <c r="R50">
        <v>0</v>
      </c>
      <c r="S50">
        <v>2.0938331318016927</v>
      </c>
      <c r="T50">
        <v>12.07980652962515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33.08</v>
      </c>
      <c r="O51" s="154">
        <f t="shared" si="1"/>
        <v>0.21999999999999886</v>
      </c>
      <c r="P51">
        <v>12.07980652962515</v>
      </c>
      <c r="Q51">
        <v>7.0465538089480049</v>
      </c>
      <c r="R51">
        <v>0</v>
      </c>
      <c r="S51">
        <v>2.0938331318016927</v>
      </c>
      <c r="T51">
        <v>12.07980652962515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33.08</v>
      </c>
      <c r="O52" s="154">
        <f t="shared" si="1"/>
        <v>0.21999999999999886</v>
      </c>
      <c r="P52">
        <v>12.07980652962515</v>
      </c>
      <c r="Q52">
        <v>7.0465538089480049</v>
      </c>
      <c r="R52">
        <v>0</v>
      </c>
      <c r="S52">
        <v>2.0938331318016927</v>
      </c>
      <c r="T52">
        <v>12.07980652962515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33.08</v>
      </c>
      <c r="O53" s="154">
        <f t="shared" si="1"/>
        <v>0.21999999999999886</v>
      </c>
      <c r="P53">
        <v>12.07980652962515</v>
      </c>
      <c r="Q53">
        <v>7.0465538089480049</v>
      </c>
      <c r="R53">
        <v>0</v>
      </c>
      <c r="S53">
        <v>2.0938331318016927</v>
      </c>
      <c r="T53">
        <v>12.07980652962515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33.08</v>
      </c>
      <c r="O54" s="154">
        <f t="shared" si="1"/>
        <v>0.21999999999999886</v>
      </c>
      <c r="P54">
        <v>12.07980652962515</v>
      </c>
      <c r="Q54">
        <v>7.0465538089480049</v>
      </c>
      <c r="R54">
        <v>0</v>
      </c>
      <c r="S54">
        <v>2.0938331318016927</v>
      </c>
      <c r="T54">
        <v>12.07980652962515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</v>
      </c>
      <c r="J55">
        <f>BYPL_EOD!AC55+BYPL_EOD!AD55</f>
        <v>7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33.08</v>
      </c>
      <c r="O55" s="154">
        <f t="shared" si="1"/>
        <v>0.21999999999999886</v>
      </c>
      <c r="P55">
        <v>12.07980652962515</v>
      </c>
      <c r="Q55">
        <v>7.0465538089480049</v>
      </c>
      <c r="R55">
        <v>0</v>
      </c>
      <c r="S55">
        <v>2.0938331318016927</v>
      </c>
      <c r="T55">
        <v>12.07980652962515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</v>
      </c>
      <c r="J56">
        <f>BYPL_EOD!AC56+BYPL_EOD!AD56</f>
        <v>7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33.08</v>
      </c>
      <c r="O56" s="154">
        <f t="shared" si="1"/>
        <v>0.21999999999999886</v>
      </c>
      <c r="P56">
        <v>12.07980652962515</v>
      </c>
      <c r="Q56">
        <v>7.0465538089480049</v>
      </c>
      <c r="R56">
        <v>0</v>
      </c>
      <c r="S56">
        <v>2.0938331318016927</v>
      </c>
      <c r="T56">
        <v>12.07980652962515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33.08</v>
      </c>
      <c r="O57" s="154">
        <f t="shared" si="1"/>
        <v>0.21999999999999886</v>
      </c>
      <c r="P57">
        <v>12.07980652962515</v>
      </c>
      <c r="Q57">
        <v>7.0465538089480049</v>
      </c>
      <c r="R57">
        <v>0</v>
      </c>
      <c r="S57">
        <v>2.0938331318016927</v>
      </c>
      <c r="T57">
        <v>12.07980652962515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33.08</v>
      </c>
      <c r="O58" s="154">
        <f t="shared" si="1"/>
        <v>0.21999999999999886</v>
      </c>
      <c r="P58">
        <v>12.07980652962515</v>
      </c>
      <c r="Q58">
        <v>7.0465538089480049</v>
      </c>
      <c r="R58">
        <v>0</v>
      </c>
      <c r="S58">
        <v>2.0938331318016927</v>
      </c>
      <c r="T58">
        <v>12.07980652962515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33.08</v>
      </c>
      <c r="O59" s="154">
        <f t="shared" si="1"/>
        <v>0.21999999999999886</v>
      </c>
      <c r="P59">
        <v>12.07980652962515</v>
      </c>
      <c r="Q59">
        <v>7.0465538089480049</v>
      </c>
      <c r="R59">
        <v>0</v>
      </c>
      <c r="S59">
        <v>2.0938331318016927</v>
      </c>
      <c r="T59">
        <v>12.07980652962515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11.64</v>
      </c>
      <c r="J60">
        <f>BYPL_EOD!AC60+BYPL_EOD!AD60</f>
        <v>6.79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11.64</v>
      </c>
      <c r="N60">
        <f t="shared" si="0"/>
        <v>32.08</v>
      </c>
      <c r="O60" s="154">
        <f t="shared" si="1"/>
        <v>0.21999999999999886</v>
      </c>
      <c r="P60">
        <v>11.719825436408978</v>
      </c>
      <c r="Q60">
        <v>6.8365648379052368</v>
      </c>
      <c r="R60">
        <v>0</v>
      </c>
      <c r="S60">
        <v>2.0237842892768079</v>
      </c>
      <c r="T60">
        <v>11.719825436408978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11.64</v>
      </c>
      <c r="J61">
        <f>BYPL_EOD!AC61+BYPL_EOD!AD61</f>
        <v>6.79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11.64</v>
      </c>
      <c r="N61">
        <f t="shared" si="0"/>
        <v>32.08</v>
      </c>
      <c r="O61" s="154">
        <f t="shared" si="1"/>
        <v>0.21999999999999886</v>
      </c>
      <c r="P61">
        <v>11.719825436408978</v>
      </c>
      <c r="Q61">
        <v>6.8365648379052368</v>
      </c>
      <c r="R61">
        <v>0</v>
      </c>
      <c r="S61">
        <v>2.0237842892768079</v>
      </c>
      <c r="T61">
        <v>11.719825436408978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11.64</v>
      </c>
      <c r="J62">
        <f>BYPL_EOD!AC62+BYPL_EOD!AD62</f>
        <v>6.79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11.64</v>
      </c>
      <c r="N62">
        <f t="shared" si="0"/>
        <v>32.08</v>
      </c>
      <c r="O62" s="154">
        <f t="shared" si="1"/>
        <v>0.21999999999999886</v>
      </c>
      <c r="P62">
        <v>11.719825436408978</v>
      </c>
      <c r="Q62">
        <v>6.8365648379052368</v>
      </c>
      <c r="R62">
        <v>0</v>
      </c>
      <c r="S62">
        <v>2.0237842892768079</v>
      </c>
      <c r="T62">
        <v>11.719825436408978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11.64</v>
      </c>
      <c r="J63">
        <f>BYPL_EOD!AC63+BYPL_EOD!AD63</f>
        <v>6.79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11.64</v>
      </c>
      <c r="N63">
        <f t="shared" si="0"/>
        <v>32.08</v>
      </c>
      <c r="O63" s="154">
        <f t="shared" si="1"/>
        <v>0.21999999999999886</v>
      </c>
      <c r="P63">
        <v>11.719825436408978</v>
      </c>
      <c r="Q63">
        <v>6.8365648379052368</v>
      </c>
      <c r="R63">
        <v>0</v>
      </c>
      <c r="S63">
        <v>2.0237842892768079</v>
      </c>
      <c r="T63">
        <v>11.719825436408978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11.64</v>
      </c>
      <c r="J64">
        <f>BYPL_EOD!AC64+BYPL_EOD!AD64</f>
        <v>6.79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11.64</v>
      </c>
      <c r="N64">
        <f t="shared" si="0"/>
        <v>32.08</v>
      </c>
      <c r="O64" s="154">
        <f t="shared" si="1"/>
        <v>0.21999999999999886</v>
      </c>
      <c r="P64">
        <v>11.719825436408978</v>
      </c>
      <c r="Q64">
        <v>6.8365648379052368</v>
      </c>
      <c r="R64">
        <v>0</v>
      </c>
      <c r="S64">
        <v>2.0237842892768079</v>
      </c>
      <c r="T64">
        <v>11.719825436408978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11.64</v>
      </c>
      <c r="J65">
        <f>BYPL_EOD!AC65+BYPL_EOD!AD65</f>
        <v>6.79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11.64</v>
      </c>
      <c r="N65">
        <f t="shared" si="0"/>
        <v>32.08</v>
      </c>
      <c r="O65" s="154">
        <f t="shared" si="1"/>
        <v>0.21999999999999886</v>
      </c>
      <c r="P65">
        <v>11.719825436408978</v>
      </c>
      <c r="Q65">
        <v>6.8365648379052368</v>
      </c>
      <c r="R65">
        <v>0</v>
      </c>
      <c r="S65">
        <v>2.0237842892768079</v>
      </c>
      <c r="T65">
        <v>11.719825436408978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11.64</v>
      </c>
      <c r="J66">
        <f>BYPL_EOD!AC66+BYPL_EOD!AD66</f>
        <v>6.79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11.64</v>
      </c>
      <c r="N66">
        <f t="shared" si="0"/>
        <v>32.08</v>
      </c>
      <c r="O66" s="154">
        <f t="shared" si="1"/>
        <v>0.21999999999999886</v>
      </c>
      <c r="P66">
        <v>11.719825436408978</v>
      </c>
      <c r="Q66">
        <v>6.8365648379052368</v>
      </c>
      <c r="R66">
        <v>0</v>
      </c>
      <c r="S66">
        <v>2.0237842892768079</v>
      </c>
      <c r="T66">
        <v>11.719825436408978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11.64</v>
      </c>
      <c r="J67">
        <f>BYPL_EOD!AC67+BYPL_EOD!AD67</f>
        <v>6.79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11.64</v>
      </c>
      <c r="N67">
        <f t="shared" ref="N67:N98" si="6">SUM(I67:M67)</f>
        <v>32.08</v>
      </c>
      <c r="O67" s="154">
        <f t="shared" ref="O67:O98" si="7">G67-N67</f>
        <v>0.21999999999999886</v>
      </c>
      <c r="P67">
        <v>11.719825436408978</v>
      </c>
      <c r="Q67">
        <v>6.8365648379052368</v>
      </c>
      <c r="R67">
        <v>0</v>
      </c>
      <c r="S67">
        <v>2.0237842892768079</v>
      </c>
      <c r="T67">
        <v>11.719825436408978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11.64</v>
      </c>
      <c r="J68">
        <f>BYPL_EOD!AC68+BYPL_EOD!AD68</f>
        <v>6.79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11.64</v>
      </c>
      <c r="N68">
        <f t="shared" si="6"/>
        <v>32.08</v>
      </c>
      <c r="O68" s="154">
        <f t="shared" si="7"/>
        <v>0.21999999999999886</v>
      </c>
      <c r="P68">
        <v>11.719825436408978</v>
      </c>
      <c r="Q68">
        <v>6.8365648379052368</v>
      </c>
      <c r="R68">
        <v>0</v>
      </c>
      <c r="S68">
        <v>2.0237842892768079</v>
      </c>
      <c r="T68">
        <v>11.719825436408978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8.59</v>
      </c>
      <c r="J69">
        <f>BYPL_EOD!AC69+BYPL_EOD!AD69</f>
        <v>13.67</v>
      </c>
      <c r="K69">
        <f>MES_EOD!AC69+MES_EOD!AD69</f>
        <v>0</v>
      </c>
      <c r="L69">
        <f>NDMC_EOD!AC69+NDMC_EOD!AD69</f>
        <v>1.49</v>
      </c>
      <c r="M69">
        <f>TPDDL_EOD!AC69+TPDDL_EOD!AD69</f>
        <v>8.59</v>
      </c>
      <c r="N69">
        <f t="shared" si="6"/>
        <v>32.339999999999996</v>
      </c>
      <c r="O69" s="154">
        <f t="shared" si="7"/>
        <v>-3.9999999999999147E-2</v>
      </c>
      <c r="P69">
        <v>8.5793753865182438</v>
      </c>
      <c r="Q69">
        <v>13.653092145949289</v>
      </c>
      <c r="R69">
        <v>0</v>
      </c>
      <c r="S69">
        <v>1.4881570810142239</v>
      </c>
      <c r="T69">
        <v>8.5793753865182438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8.59</v>
      </c>
      <c r="J70">
        <f>BYPL_EOD!AC70+BYPL_EOD!AD70</f>
        <v>13.67</v>
      </c>
      <c r="K70">
        <f>MES_EOD!AC70+MES_EOD!AD70</f>
        <v>0</v>
      </c>
      <c r="L70">
        <f>NDMC_EOD!AC70+NDMC_EOD!AD70</f>
        <v>1.49</v>
      </c>
      <c r="M70">
        <f>TPDDL_EOD!AC70+TPDDL_EOD!AD70</f>
        <v>8.59</v>
      </c>
      <c r="N70">
        <f t="shared" si="6"/>
        <v>32.339999999999996</v>
      </c>
      <c r="O70" s="154">
        <f t="shared" si="7"/>
        <v>-3.9999999999999147E-2</v>
      </c>
      <c r="P70">
        <v>8.5793753865182438</v>
      </c>
      <c r="Q70">
        <v>13.653092145949289</v>
      </c>
      <c r="R70">
        <v>0</v>
      </c>
      <c r="S70">
        <v>1.4881570810142239</v>
      </c>
      <c r="T70">
        <v>8.5793753865182438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8.85</v>
      </c>
      <c r="J71">
        <f>BYPL_EOD!AC71+BYPL_EOD!AD71</f>
        <v>14.09</v>
      </c>
      <c r="K71">
        <f>MES_EOD!AC71+MES_EOD!AD71</f>
        <v>0</v>
      </c>
      <c r="L71">
        <f>NDMC_EOD!AC71+NDMC_EOD!AD71</f>
        <v>1.53</v>
      </c>
      <c r="M71">
        <f>TPDDL_EOD!AC71+TPDDL_EOD!AD71</f>
        <v>8.85</v>
      </c>
      <c r="N71">
        <f t="shared" si="6"/>
        <v>33.32</v>
      </c>
      <c r="O71" s="154">
        <f t="shared" si="7"/>
        <v>-2.0000000000003126E-2</v>
      </c>
      <c r="P71">
        <v>8.8446878751500595</v>
      </c>
      <c r="Q71">
        <v>14.081542617046818</v>
      </c>
      <c r="R71">
        <v>0</v>
      </c>
      <c r="S71">
        <v>1.5290816326530612</v>
      </c>
      <c r="T71">
        <v>8.8446878751500595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8.85</v>
      </c>
      <c r="J72">
        <f>BYPL_EOD!AC72+BYPL_EOD!AD72</f>
        <v>14.09</v>
      </c>
      <c r="K72">
        <f>MES_EOD!AC72+MES_EOD!AD72</f>
        <v>0</v>
      </c>
      <c r="L72">
        <f>NDMC_EOD!AC72+NDMC_EOD!AD72</f>
        <v>1.53</v>
      </c>
      <c r="M72">
        <f>TPDDL_EOD!AC72+TPDDL_EOD!AD72</f>
        <v>8.85</v>
      </c>
      <c r="N72">
        <f t="shared" si="6"/>
        <v>33.32</v>
      </c>
      <c r="O72" s="154">
        <f t="shared" si="7"/>
        <v>-2.0000000000003126E-2</v>
      </c>
      <c r="P72">
        <v>8.8446878751500595</v>
      </c>
      <c r="Q72">
        <v>14.081542617046818</v>
      </c>
      <c r="R72">
        <v>0</v>
      </c>
      <c r="S72">
        <v>1.5290816326530612</v>
      </c>
      <c r="T72">
        <v>8.8446878751500595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8.85</v>
      </c>
      <c r="J73">
        <f>BYPL_EOD!AC73+BYPL_EOD!AD73</f>
        <v>14.09</v>
      </c>
      <c r="K73">
        <f>MES_EOD!AC73+MES_EOD!AD73</f>
        <v>0</v>
      </c>
      <c r="L73">
        <f>NDMC_EOD!AC73+NDMC_EOD!AD73</f>
        <v>1.53</v>
      </c>
      <c r="M73">
        <f>TPDDL_EOD!AC73+TPDDL_EOD!AD73</f>
        <v>8.85</v>
      </c>
      <c r="N73">
        <f t="shared" si="6"/>
        <v>33.32</v>
      </c>
      <c r="O73" s="154">
        <f t="shared" si="7"/>
        <v>-2.0000000000003126E-2</v>
      </c>
      <c r="P73">
        <v>8.8446878751500595</v>
      </c>
      <c r="Q73">
        <v>14.081542617046818</v>
      </c>
      <c r="R73">
        <v>0</v>
      </c>
      <c r="S73">
        <v>1.5290816326530612</v>
      </c>
      <c r="T73">
        <v>8.8446878751500595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8.85</v>
      </c>
      <c r="J74">
        <f>BYPL_EOD!AC74+BYPL_EOD!AD74</f>
        <v>14.09</v>
      </c>
      <c r="K74">
        <f>MES_EOD!AC74+MES_EOD!AD74</f>
        <v>0</v>
      </c>
      <c r="L74">
        <f>NDMC_EOD!AC74+NDMC_EOD!AD74</f>
        <v>1.53</v>
      </c>
      <c r="M74">
        <f>TPDDL_EOD!AC74+TPDDL_EOD!AD74</f>
        <v>8.85</v>
      </c>
      <c r="N74">
        <f t="shared" si="6"/>
        <v>33.32</v>
      </c>
      <c r="O74" s="154">
        <f t="shared" si="7"/>
        <v>-2.0000000000003126E-2</v>
      </c>
      <c r="P74">
        <v>8.8446878751500595</v>
      </c>
      <c r="Q74">
        <v>14.081542617046818</v>
      </c>
      <c r="R74">
        <v>0</v>
      </c>
      <c r="S74">
        <v>1.5290816326530612</v>
      </c>
      <c r="T74">
        <v>8.8446878751500595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8.85</v>
      </c>
      <c r="J75">
        <f>BYPL_EOD!AC75+BYPL_EOD!AD75</f>
        <v>14.09</v>
      </c>
      <c r="K75">
        <f>MES_EOD!AC75+MES_EOD!AD75</f>
        <v>0</v>
      </c>
      <c r="L75">
        <f>NDMC_EOD!AC75+NDMC_EOD!AD75</f>
        <v>1.53</v>
      </c>
      <c r="M75">
        <f>TPDDL_EOD!AC75+TPDDL_EOD!AD75</f>
        <v>8.85</v>
      </c>
      <c r="N75">
        <f t="shared" si="6"/>
        <v>33.32</v>
      </c>
      <c r="O75" s="154">
        <f t="shared" si="7"/>
        <v>0.28000000000000114</v>
      </c>
      <c r="P75">
        <v>8.9243697478991599</v>
      </c>
      <c r="Q75">
        <v>14.208403361344539</v>
      </c>
      <c r="R75">
        <v>0</v>
      </c>
      <c r="S75">
        <v>1.5428571428571429</v>
      </c>
      <c r="T75">
        <v>8.9243697478991599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8.85</v>
      </c>
      <c r="J76">
        <f>BYPL_EOD!AC76+BYPL_EOD!AD76</f>
        <v>14.09</v>
      </c>
      <c r="K76">
        <f>MES_EOD!AC76+MES_EOD!AD76</f>
        <v>0</v>
      </c>
      <c r="L76">
        <f>NDMC_EOD!AC76+NDMC_EOD!AD76</f>
        <v>1.53</v>
      </c>
      <c r="M76">
        <f>TPDDL_EOD!AC76+TPDDL_EOD!AD76</f>
        <v>8.85</v>
      </c>
      <c r="N76">
        <f t="shared" si="6"/>
        <v>33.32</v>
      </c>
      <c r="O76" s="154">
        <f t="shared" si="7"/>
        <v>0.28000000000000114</v>
      </c>
      <c r="P76">
        <v>8.9243697478991599</v>
      </c>
      <c r="Q76">
        <v>14.208403361344539</v>
      </c>
      <c r="R76">
        <v>0</v>
      </c>
      <c r="S76">
        <v>1.5428571428571429</v>
      </c>
      <c r="T76">
        <v>8.9243697478991599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8.85</v>
      </c>
      <c r="J77">
        <f>BYPL_EOD!AC77+BYPL_EOD!AD77</f>
        <v>14.09</v>
      </c>
      <c r="K77">
        <f>MES_EOD!AC77+MES_EOD!AD77</f>
        <v>0</v>
      </c>
      <c r="L77">
        <f>NDMC_EOD!AC77+NDMC_EOD!AD77</f>
        <v>1.53</v>
      </c>
      <c r="M77">
        <f>TPDDL_EOD!AC77+TPDDL_EOD!AD77</f>
        <v>8.85</v>
      </c>
      <c r="N77">
        <f t="shared" si="6"/>
        <v>33.32</v>
      </c>
      <c r="O77" s="154">
        <f t="shared" si="7"/>
        <v>0.28000000000000114</v>
      </c>
      <c r="P77">
        <v>8.9243697478991599</v>
      </c>
      <c r="Q77">
        <v>14.208403361344539</v>
      </c>
      <c r="R77">
        <v>0</v>
      </c>
      <c r="S77">
        <v>1.5428571428571429</v>
      </c>
      <c r="T77">
        <v>8.9243697478991599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9.11</v>
      </c>
      <c r="J78">
        <f>BYPL_EOD!AC78+BYPL_EOD!AD78</f>
        <v>14.5</v>
      </c>
      <c r="K78">
        <f>MES_EOD!AC78+MES_EOD!AD78</f>
        <v>0</v>
      </c>
      <c r="L78">
        <f>NDMC_EOD!AC78+NDMC_EOD!AD78</f>
        <v>1.58</v>
      </c>
      <c r="M78">
        <f>TPDDL_EOD!AC78+TPDDL_EOD!AD78</f>
        <v>9.11</v>
      </c>
      <c r="N78">
        <f t="shared" si="6"/>
        <v>34.299999999999997</v>
      </c>
      <c r="O78" s="154">
        <f t="shared" si="7"/>
        <v>0.30000000000000426</v>
      </c>
      <c r="P78">
        <v>9.1896793002915462</v>
      </c>
      <c r="Q78">
        <v>14.626822157434404</v>
      </c>
      <c r="R78">
        <v>0</v>
      </c>
      <c r="S78">
        <v>1.5938192419825075</v>
      </c>
      <c r="T78">
        <v>9.1896793002915462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9.11</v>
      </c>
      <c r="J79">
        <f>BYPL_EOD!AC79+BYPL_EOD!AD79</f>
        <v>14.5</v>
      </c>
      <c r="K79">
        <f>MES_EOD!AC79+MES_EOD!AD79</f>
        <v>0</v>
      </c>
      <c r="L79">
        <f>NDMC_EOD!AC79+NDMC_EOD!AD79</f>
        <v>1.58</v>
      </c>
      <c r="M79">
        <f>TPDDL_EOD!AC79+TPDDL_EOD!AD79</f>
        <v>9.11</v>
      </c>
      <c r="N79">
        <f t="shared" si="6"/>
        <v>34.299999999999997</v>
      </c>
      <c r="O79" s="154">
        <f t="shared" si="7"/>
        <v>0.30000000000000426</v>
      </c>
      <c r="P79">
        <v>9.1896793002915462</v>
      </c>
      <c r="Q79">
        <v>14.626822157434404</v>
      </c>
      <c r="R79">
        <v>0</v>
      </c>
      <c r="S79">
        <v>1.5938192419825075</v>
      </c>
      <c r="T79">
        <v>9.1896793002915462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9.11</v>
      </c>
      <c r="J80">
        <f>BYPL_EOD!AC80+BYPL_EOD!AD80</f>
        <v>14.5</v>
      </c>
      <c r="K80">
        <f>MES_EOD!AC80+MES_EOD!AD80</f>
        <v>0</v>
      </c>
      <c r="L80">
        <f>NDMC_EOD!AC80+NDMC_EOD!AD80</f>
        <v>1.58</v>
      </c>
      <c r="M80">
        <f>TPDDL_EOD!AC80+TPDDL_EOD!AD80</f>
        <v>9.11</v>
      </c>
      <c r="N80">
        <f t="shared" si="6"/>
        <v>34.299999999999997</v>
      </c>
      <c r="O80" s="154">
        <f t="shared" si="7"/>
        <v>0.30000000000000426</v>
      </c>
      <c r="P80">
        <v>9.1896793002915462</v>
      </c>
      <c r="Q80">
        <v>14.626822157434404</v>
      </c>
      <c r="R80">
        <v>0</v>
      </c>
      <c r="S80">
        <v>1.5938192419825075</v>
      </c>
      <c r="T80">
        <v>9.1896793002915462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9.11</v>
      </c>
      <c r="J81">
        <f>BYPL_EOD!AC81+BYPL_EOD!AD81</f>
        <v>14.5</v>
      </c>
      <c r="K81">
        <f>MES_EOD!AC81+MES_EOD!AD81</f>
        <v>0</v>
      </c>
      <c r="L81">
        <f>NDMC_EOD!AC81+NDMC_EOD!AD81</f>
        <v>1.58</v>
      </c>
      <c r="M81">
        <f>TPDDL_EOD!AC81+TPDDL_EOD!AD81</f>
        <v>9.11</v>
      </c>
      <c r="N81">
        <f t="shared" si="6"/>
        <v>34.299999999999997</v>
      </c>
      <c r="O81" s="154">
        <f t="shared" si="7"/>
        <v>0.30000000000000426</v>
      </c>
      <c r="P81">
        <v>9.1896793002915462</v>
      </c>
      <c r="Q81">
        <v>14.626822157434404</v>
      </c>
      <c r="R81">
        <v>0</v>
      </c>
      <c r="S81">
        <v>1.5938192419825075</v>
      </c>
      <c r="T81">
        <v>9.1896793002915462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7.1799823891987087</v>
      </c>
      <c r="R82">
        <v>0</v>
      </c>
      <c r="S82">
        <v>2.1123569122395072</v>
      </c>
      <c r="T82">
        <v>12.186674493689463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7.07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7.1799823891987087</v>
      </c>
      <c r="R83">
        <v>0</v>
      </c>
      <c r="S83">
        <v>2.1123569122395072</v>
      </c>
      <c r="T83">
        <v>12.186674493689463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9.11</v>
      </c>
      <c r="J84">
        <f>BYPL_EOD!AC84+BYPL_EOD!AD84</f>
        <v>14.5</v>
      </c>
      <c r="K84">
        <f>MES_EOD!AC84+MES_EOD!AD84</f>
        <v>0</v>
      </c>
      <c r="L84">
        <f>NDMC_EOD!AC84+NDMC_EOD!AD84</f>
        <v>1.58</v>
      </c>
      <c r="M84">
        <f>TPDDL_EOD!AC84+TPDDL_EOD!AD84</f>
        <v>9.11</v>
      </c>
      <c r="N84">
        <f t="shared" si="6"/>
        <v>34.299999999999997</v>
      </c>
      <c r="O84" s="154">
        <f t="shared" si="7"/>
        <v>0.30000000000000426</v>
      </c>
      <c r="P84">
        <v>9.1896793002915462</v>
      </c>
      <c r="Q84">
        <v>14.626822157434404</v>
      </c>
      <c r="R84">
        <v>0</v>
      </c>
      <c r="S84">
        <v>1.5938192419825075</v>
      </c>
      <c r="T84">
        <v>9.1896793002915462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9.11</v>
      </c>
      <c r="J85">
        <f>BYPL_EOD!AC85+BYPL_EOD!AD85</f>
        <v>14.5</v>
      </c>
      <c r="K85">
        <f>MES_EOD!AC85+MES_EOD!AD85</f>
        <v>0</v>
      </c>
      <c r="L85">
        <f>NDMC_EOD!AC85+NDMC_EOD!AD85</f>
        <v>1.58</v>
      </c>
      <c r="M85">
        <f>TPDDL_EOD!AC85+TPDDL_EOD!AD85</f>
        <v>9.11</v>
      </c>
      <c r="N85">
        <f t="shared" si="6"/>
        <v>34.299999999999997</v>
      </c>
      <c r="O85" s="154">
        <f t="shared" si="7"/>
        <v>0.30000000000000426</v>
      </c>
      <c r="P85">
        <v>9.1896793002915462</v>
      </c>
      <c r="Q85">
        <v>14.626822157434404</v>
      </c>
      <c r="R85">
        <v>0</v>
      </c>
      <c r="S85">
        <v>1.5938192419825075</v>
      </c>
      <c r="T85">
        <v>9.1896793002915462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9.3699999999999992</v>
      </c>
      <c r="J86">
        <f>BYPL_EOD!AC86+BYPL_EOD!AD86</f>
        <v>14.91</v>
      </c>
      <c r="K86">
        <f>MES_EOD!AC86+MES_EOD!AD86</f>
        <v>0</v>
      </c>
      <c r="L86">
        <f>NDMC_EOD!AC86+NDMC_EOD!AD86</f>
        <v>1.62</v>
      </c>
      <c r="M86">
        <f>TPDDL_EOD!AC86+TPDDL_EOD!AD86</f>
        <v>9.3699999999999992</v>
      </c>
      <c r="N86">
        <f t="shared" si="6"/>
        <v>35.270000000000003</v>
      </c>
      <c r="O86" s="154">
        <f t="shared" si="7"/>
        <v>0.32999999999999829</v>
      </c>
      <c r="P86">
        <v>9.4576694074284084</v>
      </c>
      <c r="Q86">
        <v>15.049503827615537</v>
      </c>
      <c r="R86">
        <v>0</v>
      </c>
      <c r="S86">
        <v>1.6351573575276439</v>
      </c>
      <c r="T86">
        <v>9.4576694074284084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10.41</v>
      </c>
      <c r="J87">
        <f>BYPL_EOD!AC87+BYPL_EOD!AD87</f>
        <v>12.58</v>
      </c>
      <c r="K87">
        <f>MES_EOD!AC87+MES_EOD!AD87</f>
        <v>0</v>
      </c>
      <c r="L87">
        <f>NDMC_EOD!AC87+NDMC_EOD!AD87</f>
        <v>1.8</v>
      </c>
      <c r="M87">
        <f>TPDDL_EOD!AC87+TPDDL_EOD!AD87</f>
        <v>10.41</v>
      </c>
      <c r="N87">
        <f t="shared" si="6"/>
        <v>35.200000000000003</v>
      </c>
      <c r="O87" s="154">
        <f t="shared" si="7"/>
        <v>0.39999999999999858</v>
      </c>
      <c r="P87">
        <v>10.528295454545454</v>
      </c>
      <c r="Q87">
        <v>12.722954545454545</v>
      </c>
      <c r="R87">
        <v>0</v>
      </c>
      <c r="S87">
        <v>1.8204545454545453</v>
      </c>
      <c r="T87">
        <v>10.528295454545454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13.764927288280582</v>
      </c>
      <c r="Q88">
        <v>7.5422868548617048</v>
      </c>
      <c r="R88">
        <v>0</v>
      </c>
      <c r="S88">
        <v>2.1114342743085261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13.764927288280582</v>
      </c>
      <c r="Q89">
        <v>7.5422868548617048</v>
      </c>
      <c r="R89">
        <v>0</v>
      </c>
      <c r="S89">
        <v>2.1114342743085261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13.764927288280582</v>
      </c>
      <c r="Q90">
        <v>7.5422868548617048</v>
      </c>
      <c r="R90">
        <v>0</v>
      </c>
      <c r="S90">
        <v>2.1114342743085261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9.3699999999999992</v>
      </c>
      <c r="J91">
        <f>BYPL_EOD!AC91+BYPL_EOD!AD91</f>
        <v>14.91</v>
      </c>
      <c r="K91">
        <f>MES_EOD!AC91+MES_EOD!AD91</f>
        <v>0</v>
      </c>
      <c r="L91">
        <f>NDMC_EOD!AC91+NDMC_EOD!AD91</f>
        <v>1.62</v>
      </c>
      <c r="M91">
        <f>TPDDL_EOD!AC91+TPDDL_EOD!AD91</f>
        <v>9.3699999999999992</v>
      </c>
      <c r="N91">
        <f t="shared" si="6"/>
        <v>35.270000000000003</v>
      </c>
      <c r="O91" s="154">
        <f t="shared" si="7"/>
        <v>0.32999999999999829</v>
      </c>
      <c r="P91">
        <v>9.4576694074284084</v>
      </c>
      <c r="Q91">
        <v>15.049503827615537</v>
      </c>
      <c r="R91">
        <v>0</v>
      </c>
      <c r="S91">
        <v>1.6351573575276439</v>
      </c>
      <c r="T91">
        <v>9.4576694074284084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12.755385970061639</v>
      </c>
      <c r="Q92">
        <v>7.5455826240093922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9.11</v>
      </c>
      <c r="J93">
        <f>BYPL_EOD!AC93+BYPL_EOD!AD93</f>
        <v>14.5</v>
      </c>
      <c r="K93">
        <f>MES_EOD!AC93+MES_EOD!AD93</f>
        <v>0</v>
      </c>
      <c r="L93">
        <f>NDMC_EOD!AC93+NDMC_EOD!AD93</f>
        <v>1.58</v>
      </c>
      <c r="M93">
        <f>TPDDL_EOD!AC93+TPDDL_EOD!AD93</f>
        <v>9.11</v>
      </c>
      <c r="N93">
        <f t="shared" si="6"/>
        <v>34.299999999999997</v>
      </c>
      <c r="O93" s="154">
        <f t="shared" si="7"/>
        <v>0.30000000000000426</v>
      </c>
      <c r="P93">
        <v>9.1896793002915462</v>
      </c>
      <c r="Q93">
        <v>14.626822157434404</v>
      </c>
      <c r="R93">
        <v>0</v>
      </c>
      <c r="S93">
        <v>1.5938192419825075</v>
      </c>
      <c r="T93">
        <v>9.1896793002915462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9.11</v>
      </c>
      <c r="J94">
        <f>BYPL_EOD!AC94+BYPL_EOD!AD94</f>
        <v>14.5</v>
      </c>
      <c r="K94">
        <f>MES_EOD!AC94+MES_EOD!AD94</f>
        <v>0</v>
      </c>
      <c r="L94">
        <f>NDMC_EOD!AC94+NDMC_EOD!AD94</f>
        <v>1.58</v>
      </c>
      <c r="M94">
        <f>TPDDL_EOD!AC94+TPDDL_EOD!AD94</f>
        <v>9.11</v>
      </c>
      <c r="N94">
        <f t="shared" si="6"/>
        <v>34.299999999999997</v>
      </c>
      <c r="O94" s="154">
        <f t="shared" si="7"/>
        <v>0.30000000000000426</v>
      </c>
      <c r="P94">
        <v>9.1896793002915462</v>
      </c>
      <c r="Q94">
        <v>14.626822157434404</v>
      </c>
      <c r="R94">
        <v>0</v>
      </c>
      <c r="S94">
        <v>1.5938192419825075</v>
      </c>
      <c r="T94">
        <v>9.1896793002915462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9.11</v>
      </c>
      <c r="J95">
        <f>BYPL_EOD!AC95+BYPL_EOD!AD95</f>
        <v>14.5</v>
      </c>
      <c r="K95">
        <f>MES_EOD!AC95+MES_EOD!AD95</f>
        <v>0</v>
      </c>
      <c r="L95">
        <f>NDMC_EOD!AC95+NDMC_EOD!AD95</f>
        <v>1.58</v>
      </c>
      <c r="M95">
        <f>TPDDL_EOD!AC95+TPDDL_EOD!AD95</f>
        <v>9.11</v>
      </c>
      <c r="N95">
        <f t="shared" si="6"/>
        <v>34.299999999999997</v>
      </c>
      <c r="O95" s="154">
        <f t="shared" si="7"/>
        <v>0.30000000000000426</v>
      </c>
      <c r="P95">
        <v>9.1896793002915462</v>
      </c>
      <c r="Q95">
        <v>14.626822157434404</v>
      </c>
      <c r="R95">
        <v>0</v>
      </c>
      <c r="S95">
        <v>1.5938192419825075</v>
      </c>
      <c r="T95">
        <v>9.1896793002915462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9.11</v>
      </c>
      <c r="J96">
        <f>BYPL_EOD!AC96+BYPL_EOD!AD96</f>
        <v>14.5</v>
      </c>
      <c r="K96">
        <f>MES_EOD!AC96+MES_EOD!AD96</f>
        <v>0</v>
      </c>
      <c r="L96">
        <f>NDMC_EOD!AC96+NDMC_EOD!AD96</f>
        <v>1.58</v>
      </c>
      <c r="M96">
        <f>TPDDL_EOD!AC96+TPDDL_EOD!AD96</f>
        <v>9.11</v>
      </c>
      <c r="N96">
        <f t="shared" si="6"/>
        <v>34.299999999999997</v>
      </c>
      <c r="O96" s="154">
        <f t="shared" si="7"/>
        <v>0.30000000000000426</v>
      </c>
      <c r="P96">
        <v>9.1896793002915462</v>
      </c>
      <c r="Q96">
        <v>14.626822157434404</v>
      </c>
      <c r="R96">
        <v>0</v>
      </c>
      <c r="S96">
        <v>1.5938192419825075</v>
      </c>
      <c r="T96">
        <v>9.1896793002915462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9.11</v>
      </c>
      <c r="J97">
        <f>BYPL_EOD!AC97+BYPL_EOD!AD97</f>
        <v>14.5</v>
      </c>
      <c r="K97">
        <f>MES_EOD!AC97+MES_EOD!AD97</f>
        <v>0</v>
      </c>
      <c r="L97">
        <f>NDMC_EOD!AC97+NDMC_EOD!AD97</f>
        <v>1.58</v>
      </c>
      <c r="M97">
        <f>TPDDL_EOD!AC97+TPDDL_EOD!AD97</f>
        <v>9.11</v>
      </c>
      <c r="N97">
        <f t="shared" si="6"/>
        <v>34.299999999999997</v>
      </c>
      <c r="O97" s="154">
        <f t="shared" si="7"/>
        <v>0.30000000000000426</v>
      </c>
      <c r="P97">
        <v>9.1896793002915462</v>
      </c>
      <c r="Q97">
        <v>14.626822157434404</v>
      </c>
      <c r="R97">
        <v>0</v>
      </c>
      <c r="S97">
        <v>1.5938192419825075</v>
      </c>
      <c r="T97">
        <v>9.1896793002915462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9.11</v>
      </c>
      <c r="J98">
        <f>BYPL_EOD!AC98+BYPL_EOD!AD98</f>
        <v>14.5</v>
      </c>
      <c r="K98">
        <f>MES_EOD!AC98+MES_EOD!AD98</f>
        <v>0</v>
      </c>
      <c r="L98">
        <f>NDMC_EOD!AC98+NDMC_EOD!AD98</f>
        <v>1.58</v>
      </c>
      <c r="M98">
        <f>TPDDL_EOD!AC98+TPDDL_EOD!AD98</f>
        <v>9.11</v>
      </c>
      <c r="N98">
        <f t="shared" si="6"/>
        <v>34.299999999999997</v>
      </c>
      <c r="O98" s="154">
        <f t="shared" si="7"/>
        <v>0.30000000000000426</v>
      </c>
      <c r="P98">
        <v>9.1896793002915462</v>
      </c>
      <c r="Q98">
        <v>14.626822157434404</v>
      </c>
      <c r="R98">
        <v>0</v>
      </c>
      <c r="S98">
        <v>1.5938192419825075</v>
      </c>
      <c r="T98">
        <v>9.1896793002915462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0.82619999999999971</v>
      </c>
      <c r="E99" s="156">
        <f t="shared" si="12"/>
        <v>0</v>
      </c>
      <c r="F99" s="156">
        <f t="shared" si="12"/>
        <v>2.016</v>
      </c>
      <c r="G99" s="156">
        <f t="shared" si="12"/>
        <v>0.82619999999999971</v>
      </c>
      <c r="H99" s="156"/>
      <c r="I99" s="156">
        <f t="shared" si="12"/>
        <v>0.26333749999999995</v>
      </c>
      <c r="J99" s="156">
        <f t="shared" si="12"/>
        <v>0.25660249999999996</v>
      </c>
      <c r="K99" s="156">
        <f t="shared" si="12"/>
        <v>0</v>
      </c>
      <c r="L99" s="156">
        <f t="shared" si="12"/>
        <v>4.4100000000000056E-2</v>
      </c>
      <c r="M99" s="156">
        <f t="shared" si="12"/>
        <v>0.25472750000000005</v>
      </c>
      <c r="N99" s="156">
        <f t="shared" si="12"/>
        <v>0.81876750000000065</v>
      </c>
      <c r="O99" s="156">
        <f t="shared" si="12"/>
        <v>7.4325000000000042E-3</v>
      </c>
      <c r="P99" s="156">
        <f t="shared" si="12"/>
        <v>0.2657986764512521</v>
      </c>
      <c r="Q99" s="156">
        <f t="shared" si="12"/>
        <v>0.25882185245165557</v>
      </c>
      <c r="R99" s="156">
        <f t="shared" si="12"/>
        <v>0</v>
      </c>
      <c r="S99" s="156">
        <f t="shared" si="12"/>
        <v>4.4506154902725671E-2</v>
      </c>
      <c r="T99" s="156">
        <f t="shared" si="12"/>
        <v>0.25707331619436652</v>
      </c>
      <c r="U99" s="156">
        <f t="shared" si="12"/>
        <v>0.82619999999999971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120</v>
      </c>
      <c r="E3">
        <f>BAWANA!AQ3</f>
        <v>0</v>
      </c>
      <c r="F3">
        <f>(B3+C3)*0.8</f>
        <v>768</v>
      </c>
      <c r="G3">
        <f>(D3+E3)</f>
        <v>120</v>
      </c>
      <c r="H3" s="154"/>
      <c r="I3">
        <f>BRPL_EOD!AO3+BRPL_EOD!AP3</f>
        <v>46.7</v>
      </c>
      <c r="J3">
        <f>BYPL_EOD!AO3+BYPL_EOD!AP3</f>
        <v>23.4</v>
      </c>
      <c r="K3">
        <f>MES_EOD!AO3+MES_EOD!AP3</f>
        <v>2.73</v>
      </c>
      <c r="L3">
        <f>NDMC_EOD!AO3+NDMC_EOD!AP3</f>
        <v>14.55</v>
      </c>
      <c r="M3">
        <f>TPDDL_EOD!AO3+TPDDL_EOD!AP3</f>
        <v>32.630000000000003</v>
      </c>
      <c r="N3">
        <f t="shared" ref="N3:N66" si="0">SUM(I3:M3)</f>
        <v>120.00999999999999</v>
      </c>
      <c r="O3" s="154">
        <f t="shared" ref="O3:O66" si="1">G3-N3</f>
        <v>-9.9999999999909051E-3</v>
      </c>
      <c r="P3">
        <v>46.696108657611873</v>
      </c>
      <c r="Q3">
        <v>23.398050162486459</v>
      </c>
      <c r="R3">
        <v>2.7297725189567537</v>
      </c>
      <c r="S3">
        <v>14.548787601033249</v>
      </c>
      <c r="T3">
        <v>32.627281059911681</v>
      </c>
      <c r="U3" s="156">
        <f t="shared" ref="U3:U66" si="2">SUM(P3:T3)</f>
        <v>120.00000000000001</v>
      </c>
      <c r="V3" s="154">
        <f t="shared" ref="V3:V66" si="3">G3-U3</f>
        <v>0</v>
      </c>
      <c r="Y3">
        <f>BAWANA!BA3+BAWANA!BB3</f>
        <v>15</v>
      </c>
      <c r="Z3">
        <f>BAWANA!BH3+BAWANA!BI3</f>
        <v>15</v>
      </c>
      <c r="AA3">
        <f>BAWANA!AB3+BAWANA!AC3</f>
        <v>15</v>
      </c>
      <c r="AB3">
        <f>BAWANA!AI3+BAWANA!AJ3</f>
        <v>15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120</v>
      </c>
      <c r="E4">
        <f>BAWANA!AQ4</f>
        <v>0</v>
      </c>
      <c r="F4">
        <f t="shared" ref="F4:F67" si="4">(B4+C4)*0.8</f>
        <v>768</v>
      </c>
      <c r="G4">
        <f t="shared" ref="G4:G67" si="5">(D4+E4)</f>
        <v>120</v>
      </c>
      <c r="H4" s="154"/>
      <c r="I4">
        <f>BRPL_EOD!AO4+BRPL_EOD!AP4</f>
        <v>46.7</v>
      </c>
      <c r="J4">
        <f>BYPL_EOD!AO4+BYPL_EOD!AP4</f>
        <v>23.4</v>
      </c>
      <c r="K4">
        <f>MES_EOD!AO4+MES_EOD!AP4</f>
        <v>2.73</v>
      </c>
      <c r="L4">
        <f>NDMC_EOD!AO4+NDMC_EOD!AP4</f>
        <v>14.55</v>
      </c>
      <c r="M4">
        <f>TPDDL_EOD!AO4+TPDDL_EOD!AP4</f>
        <v>32.630000000000003</v>
      </c>
      <c r="N4">
        <f t="shared" si="0"/>
        <v>120.00999999999999</v>
      </c>
      <c r="O4" s="154">
        <f t="shared" si="1"/>
        <v>-9.9999999999909051E-3</v>
      </c>
      <c r="P4">
        <v>46.696108657611873</v>
      </c>
      <c r="Q4">
        <v>23.398050162486459</v>
      </c>
      <c r="R4">
        <v>2.7297725189567537</v>
      </c>
      <c r="S4">
        <v>14.548787601033249</v>
      </c>
      <c r="T4">
        <v>32.627281059911681</v>
      </c>
      <c r="U4" s="156">
        <f t="shared" si="2"/>
        <v>120.00000000000001</v>
      </c>
      <c r="V4" s="154">
        <f t="shared" si="3"/>
        <v>0</v>
      </c>
      <c r="Y4">
        <f>BAWANA!BA4+BAWANA!BB4</f>
        <v>15</v>
      </c>
      <c r="Z4">
        <f>BAWANA!BH4+BAWANA!BI4</f>
        <v>15</v>
      </c>
      <c r="AA4">
        <f>BAWANA!AB4+BAWANA!AC4</f>
        <v>15</v>
      </c>
      <c r="AB4">
        <f>BAWANA!AI4+BAWANA!AJ4</f>
        <v>15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135</v>
      </c>
      <c r="E5">
        <f>BAWANA!AQ5</f>
        <v>0</v>
      </c>
      <c r="F5">
        <f t="shared" si="4"/>
        <v>768</v>
      </c>
      <c r="G5">
        <f t="shared" si="5"/>
        <v>135</v>
      </c>
      <c r="H5" s="154"/>
      <c r="I5">
        <f>BRPL_EOD!AO5+BRPL_EOD!AP5</f>
        <v>45</v>
      </c>
      <c r="J5">
        <f>BYPL_EOD!AO5+BYPL_EOD!AP5</f>
        <v>50</v>
      </c>
      <c r="K5">
        <f>MES_EOD!AO5+MES_EOD!AP5</f>
        <v>2.73</v>
      </c>
      <c r="L5">
        <f>NDMC_EOD!AO5+NDMC_EOD!AP5</f>
        <v>7.27</v>
      </c>
      <c r="M5">
        <f>TPDDL_EOD!AO5+TPDDL_EOD!AP5</f>
        <v>30</v>
      </c>
      <c r="N5">
        <f t="shared" si="0"/>
        <v>135</v>
      </c>
      <c r="O5" s="154">
        <f t="shared" si="1"/>
        <v>0</v>
      </c>
      <c r="P5">
        <v>45</v>
      </c>
      <c r="Q5">
        <v>50</v>
      </c>
      <c r="R5">
        <v>2.73</v>
      </c>
      <c r="S5">
        <v>7.27</v>
      </c>
      <c r="T5">
        <v>30</v>
      </c>
      <c r="U5" s="156">
        <f t="shared" si="2"/>
        <v>135</v>
      </c>
      <c r="V5" s="154">
        <f t="shared" si="3"/>
        <v>0</v>
      </c>
      <c r="Y5">
        <f>BAWANA!BA5+BAWANA!BB5</f>
        <v>7.5</v>
      </c>
      <c r="Z5">
        <f>BAWANA!BH5+BAWANA!BI5</f>
        <v>7.5</v>
      </c>
      <c r="AA5">
        <f>BAWANA!AB5+BAWANA!AC5</f>
        <v>7.5</v>
      </c>
      <c r="AB5">
        <f>BAWANA!AI5+BAWANA!AJ5</f>
        <v>7.5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142.24</v>
      </c>
      <c r="E6">
        <f>BAWANA!AQ6</f>
        <v>0</v>
      </c>
      <c r="F6">
        <f t="shared" si="4"/>
        <v>768</v>
      </c>
      <c r="G6">
        <f t="shared" si="5"/>
        <v>142.24</v>
      </c>
      <c r="H6" s="154"/>
      <c r="I6">
        <f>BRPL_EOD!AO6+BRPL_EOD!AP6</f>
        <v>45</v>
      </c>
      <c r="J6">
        <f>BYPL_EOD!AO6+BYPL_EOD!AP6</f>
        <v>50</v>
      </c>
      <c r="K6">
        <f>MES_EOD!AO6+MES_EOD!AP6</f>
        <v>2.73</v>
      </c>
      <c r="L6">
        <f>NDMC_EOD!AO6+NDMC_EOD!AP6</f>
        <v>14.52</v>
      </c>
      <c r="M6">
        <f>TPDDL_EOD!AO6+TPDDL_EOD!AP6</f>
        <v>30</v>
      </c>
      <c r="N6">
        <f t="shared" si="0"/>
        <v>142.25</v>
      </c>
      <c r="O6" s="154">
        <f t="shared" si="1"/>
        <v>-9.9999999999909051E-3</v>
      </c>
      <c r="P6">
        <v>44.996836555360282</v>
      </c>
      <c r="Q6">
        <v>49.996485061511429</v>
      </c>
      <c r="R6">
        <v>2.729808084358524</v>
      </c>
      <c r="S6">
        <v>14.518979261862919</v>
      </c>
      <c r="T6">
        <v>29.997891036906857</v>
      </c>
      <c r="U6" s="156">
        <f t="shared" si="2"/>
        <v>142.24</v>
      </c>
      <c r="V6" s="154">
        <f t="shared" si="3"/>
        <v>0</v>
      </c>
      <c r="Y6">
        <f>BAWANA!BA6+BAWANA!BB6</f>
        <v>3.88</v>
      </c>
      <c r="Z6">
        <f>BAWANA!BH6+BAWANA!BI6</f>
        <v>3.88</v>
      </c>
      <c r="AA6">
        <f>BAWANA!AB6+BAWANA!AC6</f>
        <v>3.88</v>
      </c>
      <c r="AB6">
        <f>BAWANA!AI6+BAWANA!AJ6</f>
        <v>3.88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153.06</v>
      </c>
      <c r="E7">
        <f>BAWANA!AQ7</f>
        <v>0</v>
      </c>
      <c r="F7">
        <f t="shared" si="4"/>
        <v>768</v>
      </c>
      <c r="G7">
        <f t="shared" si="5"/>
        <v>153.06</v>
      </c>
      <c r="H7" s="154"/>
      <c r="I7">
        <f>BRPL_EOD!AO7+BRPL_EOD!AP7</f>
        <v>45</v>
      </c>
      <c r="J7">
        <f>BYPL_EOD!AO7+BYPL_EOD!AP7</f>
        <v>50</v>
      </c>
      <c r="K7">
        <f>MES_EOD!AO7+MES_EOD!AP7</f>
        <v>13.73</v>
      </c>
      <c r="L7">
        <f>NDMC_EOD!AO7+NDMC_EOD!AP7</f>
        <v>14.33</v>
      </c>
      <c r="M7">
        <f>TPDDL_EOD!AO7+TPDDL_EOD!AP7</f>
        <v>30</v>
      </c>
      <c r="N7">
        <f t="shared" si="0"/>
        <v>153.06</v>
      </c>
      <c r="O7" s="154">
        <f t="shared" si="1"/>
        <v>0</v>
      </c>
      <c r="P7">
        <v>45</v>
      </c>
      <c r="Q7">
        <v>50</v>
      </c>
      <c r="R7">
        <v>13.73</v>
      </c>
      <c r="S7">
        <v>14.33</v>
      </c>
      <c r="T7">
        <v>30</v>
      </c>
      <c r="U7" s="156">
        <f t="shared" si="2"/>
        <v>153.06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120</v>
      </c>
      <c r="E8">
        <f>BAWANA!AQ8</f>
        <v>0</v>
      </c>
      <c r="F8">
        <f t="shared" si="4"/>
        <v>768</v>
      </c>
      <c r="G8">
        <f t="shared" si="5"/>
        <v>120</v>
      </c>
      <c r="H8" s="154"/>
      <c r="I8">
        <f>BRPL_EOD!AO8+BRPL_EOD!AP8</f>
        <v>46.7</v>
      </c>
      <c r="J8">
        <f>BYPL_EOD!AO8+BYPL_EOD!AP8</f>
        <v>23.4</v>
      </c>
      <c r="K8">
        <f>MES_EOD!AO8+MES_EOD!AP8</f>
        <v>2.73</v>
      </c>
      <c r="L8">
        <f>NDMC_EOD!AO8+NDMC_EOD!AP8</f>
        <v>14.55</v>
      </c>
      <c r="M8">
        <f>TPDDL_EOD!AO8+TPDDL_EOD!AP8</f>
        <v>32.630000000000003</v>
      </c>
      <c r="N8">
        <f t="shared" si="0"/>
        <v>120.00999999999999</v>
      </c>
      <c r="O8" s="154">
        <f t="shared" si="1"/>
        <v>-9.9999999999909051E-3</v>
      </c>
      <c r="P8">
        <v>46.696108657611873</v>
      </c>
      <c r="Q8">
        <v>23.398050162486459</v>
      </c>
      <c r="R8">
        <v>2.7297725189567537</v>
      </c>
      <c r="S8">
        <v>14.548787601033249</v>
      </c>
      <c r="T8">
        <v>32.627281059911681</v>
      </c>
      <c r="U8" s="156">
        <f t="shared" si="2"/>
        <v>120.00000000000001</v>
      </c>
      <c r="V8" s="154">
        <f t="shared" si="3"/>
        <v>0</v>
      </c>
      <c r="Y8">
        <f>BAWANA!BA8+BAWANA!BB8</f>
        <v>15</v>
      </c>
      <c r="Z8">
        <f>BAWANA!BH8+BAWANA!BI8</f>
        <v>15</v>
      </c>
      <c r="AA8">
        <f>BAWANA!AB8+BAWANA!AC8</f>
        <v>15</v>
      </c>
      <c r="AB8">
        <f>BAWANA!AI8+BAWANA!AJ8</f>
        <v>15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120</v>
      </c>
      <c r="E9">
        <f>BAWANA!AQ9</f>
        <v>0</v>
      </c>
      <c r="F9">
        <f t="shared" si="4"/>
        <v>768</v>
      </c>
      <c r="G9">
        <f t="shared" si="5"/>
        <v>120</v>
      </c>
      <c r="H9" s="154"/>
      <c r="I9">
        <f>BRPL_EOD!AO9+BRPL_EOD!AP9</f>
        <v>46.7</v>
      </c>
      <c r="J9">
        <f>BYPL_EOD!AO9+BYPL_EOD!AP9</f>
        <v>23.4</v>
      </c>
      <c r="K9">
        <f>MES_EOD!AO9+MES_EOD!AP9</f>
        <v>2.73</v>
      </c>
      <c r="L9">
        <f>NDMC_EOD!AO9+NDMC_EOD!AP9</f>
        <v>14.55</v>
      </c>
      <c r="M9">
        <f>TPDDL_EOD!AO9+TPDDL_EOD!AP9</f>
        <v>32.630000000000003</v>
      </c>
      <c r="N9">
        <f t="shared" si="0"/>
        <v>120.00999999999999</v>
      </c>
      <c r="O9" s="154">
        <f t="shared" si="1"/>
        <v>-9.9999999999909051E-3</v>
      </c>
      <c r="P9">
        <v>46.696108657611873</v>
      </c>
      <c r="Q9">
        <v>23.398050162486459</v>
      </c>
      <c r="R9">
        <v>2.7297725189567537</v>
      </c>
      <c r="S9">
        <v>14.548787601033249</v>
      </c>
      <c r="T9">
        <v>32.627281059911681</v>
      </c>
      <c r="U9" s="156">
        <f t="shared" si="2"/>
        <v>120.00000000000001</v>
      </c>
      <c r="V9" s="154">
        <f t="shared" si="3"/>
        <v>0</v>
      </c>
      <c r="Y9">
        <f>BAWANA!BA9+BAWANA!BB9</f>
        <v>15</v>
      </c>
      <c r="Z9">
        <f>BAWANA!BH9+BAWANA!BI9</f>
        <v>15</v>
      </c>
      <c r="AA9">
        <f>BAWANA!AB9+BAWANA!AC9</f>
        <v>15</v>
      </c>
      <c r="AB9">
        <f>BAWANA!AI9+BAWANA!AJ9</f>
        <v>15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120</v>
      </c>
      <c r="E10">
        <f>BAWANA!AQ10</f>
        <v>0</v>
      </c>
      <c r="F10">
        <f t="shared" si="4"/>
        <v>768</v>
      </c>
      <c r="G10">
        <f t="shared" si="5"/>
        <v>120</v>
      </c>
      <c r="H10" s="154"/>
      <c r="I10">
        <f>BRPL_EOD!AO10+BRPL_EOD!AP10</f>
        <v>46.7</v>
      </c>
      <c r="J10">
        <f>BYPL_EOD!AO10+BYPL_EOD!AP10</f>
        <v>23.4</v>
      </c>
      <c r="K10">
        <f>MES_EOD!AO10+MES_EOD!AP10</f>
        <v>2.73</v>
      </c>
      <c r="L10">
        <f>NDMC_EOD!AO10+NDMC_EOD!AP10</f>
        <v>14.55</v>
      </c>
      <c r="M10">
        <f>TPDDL_EOD!AO10+TPDDL_EOD!AP10</f>
        <v>32.630000000000003</v>
      </c>
      <c r="N10">
        <f t="shared" si="0"/>
        <v>120.00999999999999</v>
      </c>
      <c r="O10" s="154">
        <f t="shared" si="1"/>
        <v>-9.9999999999909051E-3</v>
      </c>
      <c r="P10">
        <v>46.696108657611873</v>
      </c>
      <c r="Q10">
        <v>23.398050162486459</v>
      </c>
      <c r="R10">
        <v>2.7297725189567537</v>
      </c>
      <c r="S10">
        <v>14.548787601033249</v>
      </c>
      <c r="T10">
        <v>32.627281059911681</v>
      </c>
      <c r="U10" s="156">
        <f t="shared" si="2"/>
        <v>120.00000000000001</v>
      </c>
      <c r="V10" s="154">
        <f t="shared" si="3"/>
        <v>0</v>
      </c>
      <c r="Y10">
        <f>BAWANA!BA10+BAWANA!BB10</f>
        <v>15</v>
      </c>
      <c r="Z10">
        <f>BAWANA!BH10+BAWANA!BI10</f>
        <v>15</v>
      </c>
      <c r="AA10">
        <f>BAWANA!AB10+BAWANA!AC10</f>
        <v>15</v>
      </c>
      <c r="AB10">
        <f>BAWANA!AI10+BAWANA!AJ10</f>
        <v>15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120</v>
      </c>
      <c r="E11">
        <f>BAWANA!AQ11</f>
        <v>0</v>
      </c>
      <c r="F11">
        <f t="shared" si="4"/>
        <v>768</v>
      </c>
      <c r="G11">
        <f t="shared" si="5"/>
        <v>120</v>
      </c>
      <c r="H11" s="154"/>
      <c r="I11">
        <f>BRPL_EOD!AO11+BRPL_EOD!AP11</f>
        <v>46.7</v>
      </c>
      <c r="J11">
        <f>BYPL_EOD!AO11+BYPL_EOD!AP11</f>
        <v>23.4</v>
      </c>
      <c r="K11">
        <f>MES_EOD!AO11+MES_EOD!AP11</f>
        <v>2.73</v>
      </c>
      <c r="L11">
        <f>NDMC_EOD!AO11+NDMC_EOD!AP11</f>
        <v>14.55</v>
      </c>
      <c r="M11">
        <f>TPDDL_EOD!AO11+TPDDL_EOD!AP11</f>
        <v>32.630000000000003</v>
      </c>
      <c r="N11">
        <f t="shared" si="0"/>
        <v>120.00999999999999</v>
      </c>
      <c r="O11" s="154">
        <f t="shared" si="1"/>
        <v>-9.9999999999909051E-3</v>
      </c>
      <c r="P11">
        <v>46.696108657611873</v>
      </c>
      <c r="Q11">
        <v>23.398050162486459</v>
      </c>
      <c r="R11">
        <v>2.7297725189567537</v>
      </c>
      <c r="S11">
        <v>14.548787601033249</v>
      </c>
      <c r="T11">
        <v>32.627281059911681</v>
      </c>
      <c r="U11" s="156">
        <f t="shared" si="2"/>
        <v>120.00000000000001</v>
      </c>
      <c r="V11" s="154">
        <f t="shared" si="3"/>
        <v>0</v>
      </c>
      <c r="Y11">
        <f>BAWANA!BA11+BAWANA!BB11</f>
        <v>15</v>
      </c>
      <c r="Z11">
        <f>BAWANA!BH11+BAWANA!BI11</f>
        <v>15</v>
      </c>
      <c r="AA11">
        <f>BAWANA!AB11+BAWANA!AC11</f>
        <v>15</v>
      </c>
      <c r="AB11">
        <f>BAWANA!AI11+BAWANA!AJ11</f>
        <v>15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120</v>
      </c>
      <c r="E12">
        <f>BAWANA!AQ12</f>
        <v>0</v>
      </c>
      <c r="F12">
        <f t="shared" si="4"/>
        <v>768</v>
      </c>
      <c r="G12">
        <f t="shared" si="5"/>
        <v>120</v>
      </c>
      <c r="H12" s="154"/>
      <c r="I12">
        <f>BRPL_EOD!AO12+BRPL_EOD!AP12</f>
        <v>46.7</v>
      </c>
      <c r="J12">
        <f>BYPL_EOD!AO12+BYPL_EOD!AP12</f>
        <v>23.4</v>
      </c>
      <c r="K12">
        <f>MES_EOD!AO12+MES_EOD!AP12</f>
        <v>2.73</v>
      </c>
      <c r="L12">
        <f>NDMC_EOD!AO12+NDMC_EOD!AP12</f>
        <v>14.55</v>
      </c>
      <c r="M12">
        <f>TPDDL_EOD!AO12+TPDDL_EOD!AP12</f>
        <v>32.630000000000003</v>
      </c>
      <c r="N12">
        <f t="shared" si="0"/>
        <v>120.00999999999999</v>
      </c>
      <c r="O12" s="154">
        <f t="shared" si="1"/>
        <v>-9.9999999999909051E-3</v>
      </c>
      <c r="P12">
        <v>46.696108657611873</v>
      </c>
      <c r="Q12">
        <v>23.398050162486459</v>
      </c>
      <c r="R12">
        <v>2.7297725189567537</v>
      </c>
      <c r="S12">
        <v>14.548787601033249</v>
      </c>
      <c r="T12">
        <v>32.627281059911681</v>
      </c>
      <c r="U12" s="156">
        <f t="shared" si="2"/>
        <v>120.00000000000001</v>
      </c>
      <c r="V12" s="154">
        <f t="shared" si="3"/>
        <v>0</v>
      </c>
      <c r="Y12">
        <f>BAWANA!BA12+BAWANA!BB12</f>
        <v>15</v>
      </c>
      <c r="Z12">
        <f>BAWANA!BH12+BAWANA!BI12</f>
        <v>15</v>
      </c>
      <c r="AA12">
        <f>BAWANA!AB12+BAWANA!AC12</f>
        <v>15</v>
      </c>
      <c r="AB12">
        <f>BAWANA!AI12+BAWANA!AJ12</f>
        <v>15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124.62</v>
      </c>
      <c r="E13">
        <f>BAWANA!AQ13</f>
        <v>0</v>
      </c>
      <c r="F13">
        <f t="shared" si="4"/>
        <v>768</v>
      </c>
      <c r="G13">
        <f t="shared" si="5"/>
        <v>124.62</v>
      </c>
      <c r="H13" s="154"/>
      <c r="I13">
        <f>BRPL_EOD!AO13+BRPL_EOD!AP13</f>
        <v>45</v>
      </c>
      <c r="J13">
        <f>BYPL_EOD!AO13+BYPL_EOD!AP13</f>
        <v>23</v>
      </c>
      <c r="K13">
        <f>MES_EOD!AO13+MES_EOD!AP13</f>
        <v>12.73</v>
      </c>
      <c r="L13">
        <f>NDMC_EOD!AO13+NDMC_EOD!AP13</f>
        <v>13.89</v>
      </c>
      <c r="M13">
        <f>TPDDL_EOD!AO13+TPDDL_EOD!AP13</f>
        <v>30</v>
      </c>
      <c r="N13">
        <f t="shared" si="0"/>
        <v>124.62</v>
      </c>
      <c r="O13" s="154">
        <f t="shared" si="1"/>
        <v>0</v>
      </c>
      <c r="P13">
        <v>45</v>
      </c>
      <c r="Q13">
        <v>23</v>
      </c>
      <c r="R13">
        <v>12.73</v>
      </c>
      <c r="S13">
        <v>13.89</v>
      </c>
      <c r="T13">
        <v>30</v>
      </c>
      <c r="U13" s="156">
        <f t="shared" si="2"/>
        <v>124.62</v>
      </c>
      <c r="V13" s="154">
        <f t="shared" si="3"/>
        <v>0</v>
      </c>
      <c r="Y13">
        <f>BAWANA!BA13+BAWANA!BB13</f>
        <v>12.69</v>
      </c>
      <c r="Z13">
        <f>BAWANA!BH13+BAWANA!BI13</f>
        <v>12.69</v>
      </c>
      <c r="AA13">
        <f>BAWANA!AB13+BAWANA!AC13</f>
        <v>12.69</v>
      </c>
      <c r="AB13">
        <f>BAWANA!AI13+BAWANA!AJ13</f>
        <v>12.69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</v>
      </c>
      <c r="E14">
        <f>BAWANA!AQ14</f>
        <v>0</v>
      </c>
      <c r="F14">
        <f t="shared" si="4"/>
        <v>768</v>
      </c>
      <c r="G14">
        <f t="shared" si="5"/>
        <v>120</v>
      </c>
      <c r="H14" s="154"/>
      <c r="I14">
        <f>BRPL_EOD!AO14+BRPL_EOD!AP14</f>
        <v>46.7</v>
      </c>
      <c r="J14">
        <f>BYPL_EOD!AO14+BYPL_EOD!AP14</f>
        <v>23.4</v>
      </c>
      <c r="K14">
        <f>MES_EOD!AO14+MES_EOD!AP14</f>
        <v>2.73</v>
      </c>
      <c r="L14">
        <f>NDMC_EOD!AO14+NDMC_EOD!AP14</f>
        <v>14.55</v>
      </c>
      <c r="M14">
        <f>TPDDL_EOD!AO14+TPDDL_EOD!AP14</f>
        <v>32.630000000000003</v>
      </c>
      <c r="N14">
        <f t="shared" si="0"/>
        <v>120.00999999999999</v>
      </c>
      <c r="O14" s="154">
        <f t="shared" si="1"/>
        <v>-9.9999999999909051E-3</v>
      </c>
      <c r="P14">
        <v>46.696108657611873</v>
      </c>
      <c r="Q14">
        <v>23.398050162486459</v>
      </c>
      <c r="R14">
        <v>2.7297725189567537</v>
      </c>
      <c r="S14">
        <v>14.548787601033249</v>
      </c>
      <c r="T14">
        <v>32.627281059911681</v>
      </c>
      <c r="U14" s="156">
        <f t="shared" si="2"/>
        <v>120.00000000000001</v>
      </c>
      <c r="V14" s="154">
        <f t="shared" si="3"/>
        <v>0</v>
      </c>
      <c r="Y14">
        <f>BAWANA!BA14+BAWANA!BB14</f>
        <v>15</v>
      </c>
      <c r="Z14">
        <f>BAWANA!BH14+BAWANA!BI14</f>
        <v>15</v>
      </c>
      <c r="AA14">
        <f>BAWANA!AB14+BAWANA!AC14</f>
        <v>15</v>
      </c>
      <c r="AB14">
        <f>BAWANA!AI14+BAWANA!AJ14</f>
        <v>15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120</v>
      </c>
      <c r="E15">
        <f>BAWANA!AQ15</f>
        <v>0</v>
      </c>
      <c r="F15">
        <f t="shared" si="4"/>
        <v>768</v>
      </c>
      <c r="G15">
        <f t="shared" si="5"/>
        <v>120</v>
      </c>
      <c r="H15" s="154"/>
      <c r="I15">
        <f>BRPL_EOD!AO15+BRPL_EOD!AP15</f>
        <v>46.7</v>
      </c>
      <c r="J15">
        <f>BYPL_EOD!AO15+BYPL_EOD!AP15</f>
        <v>23.4</v>
      </c>
      <c r="K15">
        <f>MES_EOD!AO15+MES_EOD!AP15</f>
        <v>2.73</v>
      </c>
      <c r="L15">
        <f>NDMC_EOD!AO15+NDMC_EOD!AP15</f>
        <v>14.55</v>
      </c>
      <c r="M15">
        <f>TPDDL_EOD!AO15+TPDDL_EOD!AP15</f>
        <v>32.630000000000003</v>
      </c>
      <c r="N15">
        <f t="shared" si="0"/>
        <v>120.00999999999999</v>
      </c>
      <c r="O15" s="154">
        <f t="shared" si="1"/>
        <v>-9.9999999999909051E-3</v>
      </c>
      <c r="P15">
        <v>46.696108657611873</v>
      </c>
      <c r="Q15">
        <v>23.398050162486459</v>
      </c>
      <c r="R15">
        <v>2.7297725189567537</v>
      </c>
      <c r="S15">
        <v>14.548787601033249</v>
      </c>
      <c r="T15">
        <v>32.627281059911681</v>
      </c>
      <c r="U15" s="156">
        <f t="shared" si="2"/>
        <v>120.00000000000001</v>
      </c>
      <c r="V15" s="154">
        <f t="shared" si="3"/>
        <v>0</v>
      </c>
      <c r="Y15">
        <f>BAWANA!BA15+BAWANA!BB15</f>
        <v>15</v>
      </c>
      <c r="Z15">
        <f>BAWANA!BH15+BAWANA!BI15</f>
        <v>15</v>
      </c>
      <c r="AA15">
        <f>BAWANA!AB15+BAWANA!AC15</f>
        <v>15</v>
      </c>
      <c r="AB15">
        <f>BAWANA!AI15+BAWANA!AJ15</f>
        <v>15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</v>
      </c>
      <c r="E16">
        <f>BAWANA!AQ16</f>
        <v>0</v>
      </c>
      <c r="F16">
        <f t="shared" si="4"/>
        <v>768</v>
      </c>
      <c r="G16">
        <f t="shared" si="5"/>
        <v>120</v>
      </c>
      <c r="H16" s="154"/>
      <c r="I16">
        <f>BRPL_EOD!AO16+BRPL_EOD!AP16</f>
        <v>46.7</v>
      </c>
      <c r="J16">
        <f>BYPL_EOD!AO16+BYPL_EOD!AP16</f>
        <v>23.4</v>
      </c>
      <c r="K16">
        <f>MES_EOD!AO16+MES_EOD!AP16</f>
        <v>2.73</v>
      </c>
      <c r="L16">
        <f>NDMC_EOD!AO16+NDMC_EOD!AP16</f>
        <v>14.55</v>
      </c>
      <c r="M16">
        <f>TPDDL_EOD!AO16+TPDDL_EOD!AP16</f>
        <v>32.630000000000003</v>
      </c>
      <c r="N16">
        <f t="shared" si="0"/>
        <v>120.00999999999999</v>
      </c>
      <c r="O16" s="154">
        <f t="shared" si="1"/>
        <v>-9.9999999999909051E-3</v>
      </c>
      <c r="P16">
        <v>46.696108657611873</v>
      </c>
      <c r="Q16">
        <v>23.398050162486459</v>
      </c>
      <c r="R16">
        <v>2.7297725189567537</v>
      </c>
      <c r="S16">
        <v>14.548787601033249</v>
      </c>
      <c r="T16">
        <v>32.627281059911681</v>
      </c>
      <c r="U16" s="156">
        <f t="shared" si="2"/>
        <v>120.00000000000001</v>
      </c>
      <c r="V16" s="154">
        <f t="shared" si="3"/>
        <v>0</v>
      </c>
      <c r="Y16">
        <f>BAWANA!BA16+BAWANA!BB16</f>
        <v>15</v>
      </c>
      <c r="Z16">
        <f>BAWANA!BH16+BAWANA!BI16</f>
        <v>15</v>
      </c>
      <c r="AA16">
        <f>BAWANA!AB16+BAWANA!AC16</f>
        <v>15</v>
      </c>
      <c r="AB16">
        <f>BAWANA!AI16+BAWANA!AJ16</f>
        <v>15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</v>
      </c>
      <c r="E17">
        <f>BAWANA!AQ17</f>
        <v>0</v>
      </c>
      <c r="F17">
        <f t="shared" si="4"/>
        <v>768</v>
      </c>
      <c r="G17">
        <f t="shared" si="5"/>
        <v>120</v>
      </c>
      <c r="H17" s="154"/>
      <c r="I17">
        <f>BRPL_EOD!AO17+BRPL_EOD!AP17</f>
        <v>46.7</v>
      </c>
      <c r="J17">
        <f>BYPL_EOD!AO17+BYPL_EOD!AP17</f>
        <v>23.4</v>
      </c>
      <c r="K17">
        <f>MES_EOD!AO17+MES_EOD!AP17</f>
        <v>2.73</v>
      </c>
      <c r="L17">
        <f>NDMC_EOD!AO17+NDMC_EOD!AP17</f>
        <v>14.55</v>
      </c>
      <c r="M17">
        <f>TPDDL_EOD!AO17+TPDDL_EOD!AP17</f>
        <v>32.630000000000003</v>
      </c>
      <c r="N17">
        <f t="shared" si="0"/>
        <v>120.00999999999999</v>
      </c>
      <c r="O17" s="154">
        <f t="shared" si="1"/>
        <v>-9.9999999999909051E-3</v>
      </c>
      <c r="P17">
        <v>46.696108657611873</v>
      </c>
      <c r="Q17">
        <v>23.398050162486459</v>
      </c>
      <c r="R17">
        <v>2.7297725189567537</v>
      </c>
      <c r="S17">
        <v>14.548787601033249</v>
      </c>
      <c r="T17">
        <v>32.627281059911681</v>
      </c>
      <c r="U17" s="156">
        <f t="shared" si="2"/>
        <v>120.00000000000001</v>
      </c>
      <c r="V17" s="154">
        <f t="shared" si="3"/>
        <v>0</v>
      </c>
      <c r="Y17">
        <f>BAWANA!BA17+BAWANA!BB17</f>
        <v>15</v>
      </c>
      <c r="Z17">
        <f>BAWANA!BH17+BAWANA!BI17</f>
        <v>15</v>
      </c>
      <c r="AA17">
        <f>BAWANA!AB17+BAWANA!AC17</f>
        <v>15</v>
      </c>
      <c r="AB17">
        <f>BAWANA!AI17+BAWANA!AJ17</f>
        <v>15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120</v>
      </c>
      <c r="E18">
        <f>BAWANA!AQ18</f>
        <v>0</v>
      </c>
      <c r="F18">
        <f t="shared" si="4"/>
        <v>768</v>
      </c>
      <c r="G18">
        <f t="shared" si="5"/>
        <v>120</v>
      </c>
      <c r="H18" s="154"/>
      <c r="I18">
        <f>BRPL_EOD!AO18+BRPL_EOD!AP18</f>
        <v>46.7</v>
      </c>
      <c r="J18">
        <f>BYPL_EOD!AO18+BYPL_EOD!AP18</f>
        <v>23.4</v>
      </c>
      <c r="K18">
        <f>MES_EOD!AO18+MES_EOD!AP18</f>
        <v>2.73</v>
      </c>
      <c r="L18">
        <f>NDMC_EOD!AO18+NDMC_EOD!AP18</f>
        <v>14.55</v>
      </c>
      <c r="M18">
        <f>TPDDL_EOD!AO18+TPDDL_EOD!AP18</f>
        <v>32.630000000000003</v>
      </c>
      <c r="N18">
        <f t="shared" si="0"/>
        <v>120.00999999999999</v>
      </c>
      <c r="O18" s="154">
        <f t="shared" si="1"/>
        <v>-9.9999999999909051E-3</v>
      </c>
      <c r="P18">
        <v>46.696108657611873</v>
      </c>
      <c r="Q18">
        <v>23.398050162486459</v>
      </c>
      <c r="R18">
        <v>2.7297725189567537</v>
      </c>
      <c r="S18">
        <v>14.548787601033249</v>
      </c>
      <c r="T18">
        <v>32.627281059911681</v>
      </c>
      <c r="U18" s="156">
        <f t="shared" si="2"/>
        <v>120.00000000000001</v>
      </c>
      <c r="V18" s="154">
        <f t="shared" si="3"/>
        <v>0</v>
      </c>
      <c r="Y18">
        <f>BAWANA!BA18+BAWANA!BB18</f>
        <v>15</v>
      </c>
      <c r="Z18">
        <f>BAWANA!BH18+BAWANA!BI18</f>
        <v>15</v>
      </c>
      <c r="AA18">
        <f>BAWANA!AB18+BAWANA!AC18</f>
        <v>15</v>
      </c>
      <c r="AB18">
        <f>BAWANA!AI18+BAWANA!AJ18</f>
        <v>15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123.75999999999999</v>
      </c>
      <c r="E19">
        <f>BAWANA!AQ19</f>
        <v>0</v>
      </c>
      <c r="F19">
        <f t="shared" si="4"/>
        <v>768</v>
      </c>
      <c r="G19">
        <f t="shared" si="5"/>
        <v>123.75999999999999</v>
      </c>
      <c r="H19" s="154"/>
      <c r="I19">
        <f>BRPL_EOD!AO19+BRPL_EOD!AP19</f>
        <v>45</v>
      </c>
      <c r="J19">
        <f>BYPL_EOD!AO19+BYPL_EOD!AP19</f>
        <v>23</v>
      </c>
      <c r="K19">
        <f>MES_EOD!AO19+MES_EOD!AP19</f>
        <v>11.73</v>
      </c>
      <c r="L19">
        <f>NDMC_EOD!AO19+NDMC_EOD!AP19</f>
        <v>14.03</v>
      </c>
      <c r="M19">
        <f>TPDDL_EOD!AO19+TPDDL_EOD!AP19</f>
        <v>30</v>
      </c>
      <c r="N19">
        <f t="shared" si="0"/>
        <v>123.76</v>
      </c>
      <c r="O19" s="154">
        <f t="shared" si="1"/>
        <v>0</v>
      </c>
      <c r="P19">
        <v>44.999999999999993</v>
      </c>
      <c r="Q19">
        <v>22.999999999999996</v>
      </c>
      <c r="R19">
        <v>11.729999999999999</v>
      </c>
      <c r="S19">
        <v>14.029999999999998</v>
      </c>
      <c r="T19">
        <v>29.999999999999996</v>
      </c>
      <c r="U19" s="156">
        <f t="shared" si="2"/>
        <v>123.75999999999999</v>
      </c>
      <c r="V19" s="154">
        <f t="shared" si="3"/>
        <v>0</v>
      </c>
      <c r="Y19">
        <f>BAWANA!BA19+BAWANA!BB19</f>
        <v>13.12</v>
      </c>
      <c r="Z19">
        <f>BAWANA!BH19+BAWANA!BI19</f>
        <v>13.12</v>
      </c>
      <c r="AA19">
        <f>BAWANA!AB19+BAWANA!AC19</f>
        <v>13.12</v>
      </c>
      <c r="AB19">
        <f>BAWANA!AI19+BAWANA!AJ19</f>
        <v>13.12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120</v>
      </c>
      <c r="E20">
        <f>BAWANA!AQ20</f>
        <v>0</v>
      </c>
      <c r="F20">
        <f t="shared" si="4"/>
        <v>768</v>
      </c>
      <c r="G20">
        <f t="shared" si="5"/>
        <v>120</v>
      </c>
      <c r="H20" s="154"/>
      <c r="I20">
        <f>BRPL_EOD!AO20+BRPL_EOD!AP20</f>
        <v>46.7</v>
      </c>
      <c r="J20">
        <f>BYPL_EOD!AO20+BYPL_EOD!AP20</f>
        <v>23.4</v>
      </c>
      <c r="K20">
        <f>MES_EOD!AO20+MES_EOD!AP20</f>
        <v>2.73</v>
      </c>
      <c r="L20">
        <f>NDMC_EOD!AO20+NDMC_EOD!AP20</f>
        <v>14.55</v>
      </c>
      <c r="M20">
        <f>TPDDL_EOD!AO20+TPDDL_EOD!AP20</f>
        <v>32.630000000000003</v>
      </c>
      <c r="N20">
        <f t="shared" si="0"/>
        <v>120.00999999999999</v>
      </c>
      <c r="O20" s="154">
        <f t="shared" si="1"/>
        <v>-9.9999999999909051E-3</v>
      </c>
      <c r="P20">
        <v>46.696108657611873</v>
      </c>
      <c r="Q20">
        <v>23.398050162486459</v>
      </c>
      <c r="R20">
        <v>2.7297725189567537</v>
      </c>
      <c r="S20">
        <v>14.548787601033249</v>
      </c>
      <c r="T20">
        <v>32.627281059911681</v>
      </c>
      <c r="U20" s="156">
        <f t="shared" si="2"/>
        <v>120.00000000000001</v>
      </c>
      <c r="V20" s="154">
        <f t="shared" si="3"/>
        <v>0</v>
      </c>
      <c r="Y20">
        <f>BAWANA!BA20+BAWANA!BB20</f>
        <v>15</v>
      </c>
      <c r="Z20">
        <f>BAWANA!BH20+BAWANA!BI20</f>
        <v>15</v>
      </c>
      <c r="AA20">
        <f>BAWANA!AB20+BAWANA!AC20</f>
        <v>15</v>
      </c>
      <c r="AB20">
        <f>BAWANA!AI20+BAWANA!AJ20</f>
        <v>15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120</v>
      </c>
      <c r="E21">
        <f>BAWANA!AQ21</f>
        <v>0</v>
      </c>
      <c r="F21">
        <f t="shared" si="4"/>
        <v>768</v>
      </c>
      <c r="G21">
        <f t="shared" si="5"/>
        <v>120</v>
      </c>
      <c r="H21" s="154"/>
      <c r="I21">
        <f>BRPL_EOD!AO21+BRPL_EOD!AP21</f>
        <v>46.7</v>
      </c>
      <c r="J21">
        <f>BYPL_EOD!AO21+BYPL_EOD!AP21</f>
        <v>23.4</v>
      </c>
      <c r="K21">
        <f>MES_EOD!AO21+MES_EOD!AP21</f>
        <v>2.73</v>
      </c>
      <c r="L21">
        <f>NDMC_EOD!AO21+NDMC_EOD!AP21</f>
        <v>14.55</v>
      </c>
      <c r="M21">
        <f>TPDDL_EOD!AO21+TPDDL_EOD!AP21</f>
        <v>32.630000000000003</v>
      </c>
      <c r="N21">
        <f t="shared" si="0"/>
        <v>120.00999999999999</v>
      </c>
      <c r="O21" s="154">
        <f t="shared" si="1"/>
        <v>-9.9999999999909051E-3</v>
      </c>
      <c r="P21">
        <v>46.696108657611873</v>
      </c>
      <c r="Q21">
        <v>23.398050162486459</v>
      </c>
      <c r="R21">
        <v>2.7297725189567537</v>
      </c>
      <c r="S21">
        <v>14.548787601033249</v>
      </c>
      <c r="T21">
        <v>32.627281059911681</v>
      </c>
      <c r="U21" s="156">
        <f t="shared" si="2"/>
        <v>120.00000000000001</v>
      </c>
      <c r="V21" s="154">
        <f t="shared" si="3"/>
        <v>0</v>
      </c>
      <c r="Y21">
        <f>BAWANA!BA21+BAWANA!BB21</f>
        <v>15</v>
      </c>
      <c r="Z21">
        <f>BAWANA!BH21+BAWANA!BI21</f>
        <v>15</v>
      </c>
      <c r="AA21">
        <f>BAWANA!AB21+BAWANA!AC21</f>
        <v>15</v>
      </c>
      <c r="AB21">
        <f>BAWANA!AI21+BAWANA!AJ21</f>
        <v>15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</v>
      </c>
      <c r="E22">
        <f>BAWANA!AQ22</f>
        <v>0</v>
      </c>
      <c r="F22">
        <f t="shared" si="4"/>
        <v>768</v>
      </c>
      <c r="G22">
        <f t="shared" si="5"/>
        <v>120</v>
      </c>
      <c r="H22" s="154"/>
      <c r="I22">
        <f>BRPL_EOD!AO22+BRPL_EOD!AP22</f>
        <v>46.7</v>
      </c>
      <c r="J22">
        <f>BYPL_EOD!AO22+BYPL_EOD!AP22</f>
        <v>23.4</v>
      </c>
      <c r="K22">
        <f>MES_EOD!AO22+MES_EOD!AP22</f>
        <v>2.73</v>
      </c>
      <c r="L22">
        <f>NDMC_EOD!AO22+NDMC_EOD!AP22</f>
        <v>14.55</v>
      </c>
      <c r="M22">
        <f>TPDDL_EOD!AO22+TPDDL_EOD!AP22</f>
        <v>32.630000000000003</v>
      </c>
      <c r="N22">
        <f t="shared" si="0"/>
        <v>120.00999999999999</v>
      </c>
      <c r="O22" s="154">
        <f t="shared" si="1"/>
        <v>-9.9999999999909051E-3</v>
      </c>
      <c r="P22">
        <v>46.696108657611873</v>
      </c>
      <c r="Q22">
        <v>23.398050162486459</v>
      </c>
      <c r="R22">
        <v>2.7297725189567537</v>
      </c>
      <c r="S22">
        <v>14.548787601033249</v>
      </c>
      <c r="T22">
        <v>32.627281059911681</v>
      </c>
      <c r="U22" s="156">
        <f t="shared" si="2"/>
        <v>120.00000000000001</v>
      </c>
      <c r="V22" s="154">
        <f t="shared" si="3"/>
        <v>0</v>
      </c>
      <c r="Y22">
        <f>BAWANA!BA22+BAWANA!BB22</f>
        <v>15</v>
      </c>
      <c r="Z22">
        <f>BAWANA!BH22+BAWANA!BI22</f>
        <v>15</v>
      </c>
      <c r="AA22">
        <f>BAWANA!AB22+BAWANA!AC22</f>
        <v>15</v>
      </c>
      <c r="AB22">
        <f>BAWANA!AI22+BAWANA!AJ22</f>
        <v>15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</v>
      </c>
      <c r="E23">
        <f>BAWANA!AQ23</f>
        <v>0</v>
      </c>
      <c r="F23">
        <f t="shared" si="4"/>
        <v>768</v>
      </c>
      <c r="G23">
        <f t="shared" si="5"/>
        <v>120</v>
      </c>
      <c r="H23" s="154"/>
      <c r="I23">
        <f>BRPL_EOD!AO23+BRPL_EOD!AP23</f>
        <v>46.7</v>
      </c>
      <c r="J23">
        <f>BYPL_EOD!AO23+BYPL_EOD!AP23</f>
        <v>23.4</v>
      </c>
      <c r="K23">
        <f>MES_EOD!AO23+MES_EOD!AP23</f>
        <v>2.73</v>
      </c>
      <c r="L23">
        <f>NDMC_EOD!AO23+NDMC_EOD!AP23</f>
        <v>14.55</v>
      </c>
      <c r="M23">
        <f>TPDDL_EOD!AO23+TPDDL_EOD!AP23</f>
        <v>32.630000000000003</v>
      </c>
      <c r="N23">
        <f t="shared" si="0"/>
        <v>120.00999999999999</v>
      </c>
      <c r="O23" s="154">
        <f t="shared" si="1"/>
        <v>-9.9999999999909051E-3</v>
      </c>
      <c r="P23">
        <v>46.696108657611873</v>
      </c>
      <c r="Q23">
        <v>23.398050162486459</v>
      </c>
      <c r="R23">
        <v>2.7297725189567537</v>
      </c>
      <c r="S23">
        <v>14.548787601033249</v>
      </c>
      <c r="T23">
        <v>32.627281059911681</v>
      </c>
      <c r="U23" s="156">
        <f t="shared" si="2"/>
        <v>120.00000000000001</v>
      </c>
      <c r="V23" s="154">
        <f t="shared" si="3"/>
        <v>0</v>
      </c>
      <c r="Y23">
        <f>BAWANA!BA23+BAWANA!BB23</f>
        <v>15</v>
      </c>
      <c r="Z23">
        <f>BAWANA!BH23+BAWANA!BI23</f>
        <v>15</v>
      </c>
      <c r="AA23">
        <f>BAWANA!AB23+BAWANA!AC23</f>
        <v>15</v>
      </c>
      <c r="AB23">
        <f>BAWANA!AI23+BAWANA!AJ23</f>
        <v>15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</v>
      </c>
      <c r="E24">
        <f>BAWANA!AQ24</f>
        <v>0</v>
      </c>
      <c r="F24">
        <f t="shared" si="4"/>
        <v>768</v>
      </c>
      <c r="G24">
        <f t="shared" si="5"/>
        <v>120</v>
      </c>
      <c r="H24" s="154"/>
      <c r="I24">
        <f>BRPL_EOD!AO24+BRPL_EOD!AP24</f>
        <v>46.7</v>
      </c>
      <c r="J24">
        <f>BYPL_EOD!AO24+BYPL_EOD!AP24</f>
        <v>23.4</v>
      </c>
      <c r="K24">
        <f>MES_EOD!AO24+MES_EOD!AP24</f>
        <v>2.73</v>
      </c>
      <c r="L24">
        <f>NDMC_EOD!AO24+NDMC_EOD!AP24</f>
        <v>14.55</v>
      </c>
      <c r="M24">
        <f>TPDDL_EOD!AO24+TPDDL_EOD!AP24</f>
        <v>32.630000000000003</v>
      </c>
      <c r="N24">
        <f t="shared" si="0"/>
        <v>120.00999999999999</v>
      </c>
      <c r="O24" s="154">
        <f t="shared" si="1"/>
        <v>-9.9999999999909051E-3</v>
      </c>
      <c r="P24">
        <v>46.696108657611873</v>
      </c>
      <c r="Q24">
        <v>23.398050162486459</v>
      </c>
      <c r="R24">
        <v>2.7297725189567537</v>
      </c>
      <c r="S24">
        <v>14.548787601033249</v>
      </c>
      <c r="T24">
        <v>32.627281059911681</v>
      </c>
      <c r="U24" s="156">
        <f t="shared" si="2"/>
        <v>120.00000000000001</v>
      </c>
      <c r="V24" s="154">
        <f t="shared" si="3"/>
        <v>0</v>
      </c>
      <c r="Y24">
        <f>BAWANA!BA24+BAWANA!BB24</f>
        <v>15</v>
      </c>
      <c r="Z24">
        <f>BAWANA!BH24+BAWANA!BI24</f>
        <v>15</v>
      </c>
      <c r="AA24">
        <f>BAWANA!AB24+BAWANA!AC24</f>
        <v>15</v>
      </c>
      <c r="AB24">
        <f>BAWANA!AI24+BAWANA!AJ24</f>
        <v>15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124.62</v>
      </c>
      <c r="E25">
        <f>BAWANA!AQ25</f>
        <v>0</v>
      </c>
      <c r="F25">
        <f t="shared" si="4"/>
        <v>768</v>
      </c>
      <c r="G25">
        <f t="shared" si="5"/>
        <v>124.62</v>
      </c>
      <c r="H25" s="154"/>
      <c r="I25">
        <f>BRPL_EOD!AO25+BRPL_EOD!AP25</f>
        <v>45</v>
      </c>
      <c r="J25">
        <f>BYPL_EOD!AO25+BYPL_EOD!AP25</f>
        <v>23</v>
      </c>
      <c r="K25">
        <f>MES_EOD!AO25+MES_EOD!AP25</f>
        <v>12.73</v>
      </c>
      <c r="L25">
        <f>NDMC_EOD!AO25+NDMC_EOD!AP25</f>
        <v>13.89</v>
      </c>
      <c r="M25">
        <f>TPDDL_EOD!AO25+TPDDL_EOD!AP25</f>
        <v>30</v>
      </c>
      <c r="N25">
        <f t="shared" si="0"/>
        <v>124.62</v>
      </c>
      <c r="O25" s="154">
        <f t="shared" si="1"/>
        <v>0</v>
      </c>
      <c r="P25">
        <v>45</v>
      </c>
      <c r="Q25">
        <v>23</v>
      </c>
      <c r="R25">
        <v>12.73</v>
      </c>
      <c r="S25">
        <v>13.89</v>
      </c>
      <c r="T25">
        <v>30</v>
      </c>
      <c r="U25" s="156">
        <f t="shared" si="2"/>
        <v>124.62</v>
      </c>
      <c r="V25" s="154">
        <f t="shared" si="3"/>
        <v>0</v>
      </c>
      <c r="Y25">
        <f>BAWANA!BA25+BAWANA!BB25</f>
        <v>12.69</v>
      </c>
      <c r="Z25">
        <f>BAWANA!BH25+BAWANA!BI25</f>
        <v>12.69</v>
      </c>
      <c r="AA25">
        <f>BAWANA!AB25+BAWANA!AC25</f>
        <v>12.69</v>
      </c>
      <c r="AB25">
        <f>BAWANA!AI25+BAWANA!AJ25</f>
        <v>12.69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</v>
      </c>
      <c r="E26">
        <f>BAWANA!AQ26</f>
        <v>0</v>
      </c>
      <c r="F26">
        <f t="shared" si="4"/>
        <v>768</v>
      </c>
      <c r="G26">
        <f t="shared" si="5"/>
        <v>120</v>
      </c>
      <c r="H26" s="154"/>
      <c r="I26">
        <f>BRPL_EOD!AO26+BRPL_EOD!AP26</f>
        <v>46.7</v>
      </c>
      <c r="J26">
        <f>BYPL_EOD!AO26+BYPL_EOD!AP26</f>
        <v>23.4</v>
      </c>
      <c r="K26">
        <f>MES_EOD!AO26+MES_EOD!AP26</f>
        <v>2.73</v>
      </c>
      <c r="L26">
        <f>NDMC_EOD!AO26+NDMC_EOD!AP26</f>
        <v>14.55</v>
      </c>
      <c r="M26">
        <f>TPDDL_EOD!AO26+TPDDL_EOD!AP26</f>
        <v>32.630000000000003</v>
      </c>
      <c r="N26">
        <f t="shared" si="0"/>
        <v>120.00999999999999</v>
      </c>
      <c r="O26" s="154">
        <f t="shared" si="1"/>
        <v>-9.9999999999909051E-3</v>
      </c>
      <c r="P26">
        <v>46.696108657611873</v>
      </c>
      <c r="Q26">
        <v>23.398050162486459</v>
      </c>
      <c r="R26">
        <v>2.7297725189567537</v>
      </c>
      <c r="S26">
        <v>14.548787601033249</v>
      </c>
      <c r="T26">
        <v>32.627281059911681</v>
      </c>
      <c r="U26" s="156">
        <f t="shared" si="2"/>
        <v>120.00000000000001</v>
      </c>
      <c r="V26" s="154">
        <f t="shared" si="3"/>
        <v>0</v>
      </c>
      <c r="Y26">
        <f>BAWANA!BA26+BAWANA!BB26</f>
        <v>15</v>
      </c>
      <c r="Z26">
        <f>BAWANA!BH26+BAWANA!BI26</f>
        <v>15</v>
      </c>
      <c r="AA26">
        <f>BAWANA!AB26+BAWANA!AC26</f>
        <v>15</v>
      </c>
      <c r="AB26">
        <f>BAWANA!AI26+BAWANA!AJ26</f>
        <v>15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</v>
      </c>
      <c r="E27">
        <f>BAWANA!AQ27</f>
        <v>0</v>
      </c>
      <c r="F27">
        <f t="shared" si="4"/>
        <v>768</v>
      </c>
      <c r="G27">
        <f t="shared" si="5"/>
        <v>120</v>
      </c>
      <c r="H27" s="154"/>
      <c r="I27">
        <f>BRPL_EOD!AO27+BRPL_EOD!AP27</f>
        <v>46.7</v>
      </c>
      <c r="J27">
        <f>BYPL_EOD!AO27+BYPL_EOD!AP27</f>
        <v>23.4</v>
      </c>
      <c r="K27">
        <f>MES_EOD!AO27+MES_EOD!AP27</f>
        <v>2.73</v>
      </c>
      <c r="L27">
        <f>NDMC_EOD!AO27+NDMC_EOD!AP27</f>
        <v>14.55</v>
      </c>
      <c r="M27">
        <f>TPDDL_EOD!AO27+TPDDL_EOD!AP27</f>
        <v>32.630000000000003</v>
      </c>
      <c r="N27">
        <f t="shared" si="0"/>
        <v>120.00999999999999</v>
      </c>
      <c r="O27" s="154">
        <f t="shared" si="1"/>
        <v>-9.9999999999909051E-3</v>
      </c>
      <c r="P27">
        <v>46.696108657611873</v>
      </c>
      <c r="Q27">
        <v>23.398050162486459</v>
      </c>
      <c r="R27">
        <v>2.7297725189567537</v>
      </c>
      <c r="S27">
        <v>14.548787601033249</v>
      </c>
      <c r="T27">
        <v>32.627281059911681</v>
      </c>
      <c r="U27" s="156">
        <f t="shared" si="2"/>
        <v>120.00000000000001</v>
      </c>
      <c r="V27" s="154">
        <f t="shared" si="3"/>
        <v>0</v>
      </c>
      <c r="Y27">
        <f>BAWANA!BA27+BAWANA!BB27</f>
        <v>15</v>
      </c>
      <c r="Z27">
        <f>BAWANA!BH27+BAWANA!BI27</f>
        <v>15</v>
      </c>
      <c r="AA27">
        <f>BAWANA!AB27+BAWANA!AC27</f>
        <v>15</v>
      </c>
      <c r="AB27">
        <f>BAWANA!AI27+BAWANA!AJ27</f>
        <v>15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</v>
      </c>
      <c r="E28">
        <f>BAWANA!AQ28</f>
        <v>0</v>
      </c>
      <c r="F28">
        <f t="shared" si="4"/>
        <v>768</v>
      </c>
      <c r="G28">
        <f t="shared" si="5"/>
        <v>120</v>
      </c>
      <c r="H28" s="154"/>
      <c r="I28">
        <f>BRPL_EOD!AO28+BRPL_EOD!AP28</f>
        <v>46.7</v>
      </c>
      <c r="J28">
        <f>BYPL_EOD!AO28+BYPL_EOD!AP28</f>
        <v>23.4</v>
      </c>
      <c r="K28">
        <f>MES_EOD!AO28+MES_EOD!AP28</f>
        <v>2.73</v>
      </c>
      <c r="L28">
        <f>NDMC_EOD!AO28+NDMC_EOD!AP28</f>
        <v>14.55</v>
      </c>
      <c r="M28">
        <f>TPDDL_EOD!AO28+TPDDL_EOD!AP28</f>
        <v>32.630000000000003</v>
      </c>
      <c r="N28">
        <f t="shared" si="0"/>
        <v>120.00999999999999</v>
      </c>
      <c r="O28" s="154">
        <f t="shared" si="1"/>
        <v>-9.9999999999909051E-3</v>
      </c>
      <c r="P28">
        <v>46.696108657611873</v>
      </c>
      <c r="Q28">
        <v>23.398050162486459</v>
      </c>
      <c r="R28">
        <v>2.7297725189567537</v>
      </c>
      <c r="S28">
        <v>14.548787601033249</v>
      </c>
      <c r="T28">
        <v>32.627281059911681</v>
      </c>
      <c r="U28" s="156">
        <f t="shared" si="2"/>
        <v>120.00000000000001</v>
      </c>
      <c r="V28" s="154">
        <f t="shared" si="3"/>
        <v>0</v>
      </c>
      <c r="Y28">
        <f>BAWANA!BA28+BAWANA!BB28</f>
        <v>15</v>
      </c>
      <c r="Z28">
        <f>BAWANA!BH28+BAWANA!BI28</f>
        <v>15</v>
      </c>
      <c r="AA28">
        <f>BAWANA!AB28+BAWANA!AC28</f>
        <v>15</v>
      </c>
      <c r="AB28">
        <f>BAWANA!AI28+BAWANA!AJ28</f>
        <v>15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</v>
      </c>
      <c r="E29">
        <f>BAWANA!AQ29</f>
        <v>0</v>
      </c>
      <c r="F29">
        <f t="shared" si="4"/>
        <v>768</v>
      </c>
      <c r="G29">
        <f t="shared" si="5"/>
        <v>120</v>
      </c>
      <c r="H29" s="154"/>
      <c r="I29">
        <f>BRPL_EOD!AO29+BRPL_EOD!AP29</f>
        <v>46.7</v>
      </c>
      <c r="J29">
        <f>BYPL_EOD!AO29+BYPL_EOD!AP29</f>
        <v>23.4</v>
      </c>
      <c r="K29">
        <f>MES_EOD!AO29+MES_EOD!AP29</f>
        <v>2.73</v>
      </c>
      <c r="L29">
        <f>NDMC_EOD!AO29+NDMC_EOD!AP29</f>
        <v>14.55</v>
      </c>
      <c r="M29">
        <f>TPDDL_EOD!AO29+TPDDL_EOD!AP29</f>
        <v>32.630000000000003</v>
      </c>
      <c r="N29">
        <f t="shared" si="0"/>
        <v>120.00999999999999</v>
      </c>
      <c r="O29" s="154">
        <f t="shared" si="1"/>
        <v>-9.9999999999909051E-3</v>
      </c>
      <c r="P29">
        <v>46.696108657611873</v>
      </c>
      <c r="Q29">
        <v>23.398050162486459</v>
      </c>
      <c r="R29">
        <v>2.7297725189567537</v>
      </c>
      <c r="S29">
        <v>14.548787601033249</v>
      </c>
      <c r="T29">
        <v>32.627281059911681</v>
      </c>
      <c r="U29" s="156">
        <f t="shared" si="2"/>
        <v>120.00000000000001</v>
      </c>
      <c r="V29" s="154">
        <f t="shared" si="3"/>
        <v>0</v>
      </c>
      <c r="Y29">
        <f>BAWANA!BA29+BAWANA!BB29</f>
        <v>15</v>
      </c>
      <c r="Z29">
        <f>BAWANA!BH29+BAWANA!BI29</f>
        <v>15</v>
      </c>
      <c r="AA29">
        <f>BAWANA!AB29+BAWANA!AC29</f>
        <v>15</v>
      </c>
      <c r="AB29">
        <f>BAWANA!AI29+BAWANA!AJ29</f>
        <v>15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</v>
      </c>
      <c r="E30">
        <f>BAWANA!AQ30</f>
        <v>0</v>
      </c>
      <c r="F30">
        <f t="shared" si="4"/>
        <v>768</v>
      </c>
      <c r="G30">
        <f t="shared" si="5"/>
        <v>120</v>
      </c>
      <c r="H30" s="154"/>
      <c r="I30">
        <f>BRPL_EOD!AO30+BRPL_EOD!AP30</f>
        <v>46.7</v>
      </c>
      <c r="J30">
        <f>BYPL_EOD!AO30+BYPL_EOD!AP30</f>
        <v>23.4</v>
      </c>
      <c r="K30">
        <f>MES_EOD!AO30+MES_EOD!AP30</f>
        <v>2.73</v>
      </c>
      <c r="L30">
        <f>NDMC_EOD!AO30+NDMC_EOD!AP30</f>
        <v>14.55</v>
      </c>
      <c r="M30">
        <f>TPDDL_EOD!AO30+TPDDL_EOD!AP30</f>
        <v>32.630000000000003</v>
      </c>
      <c r="N30">
        <f t="shared" si="0"/>
        <v>120.00999999999999</v>
      </c>
      <c r="O30" s="154">
        <f t="shared" si="1"/>
        <v>-9.9999999999909051E-3</v>
      </c>
      <c r="P30">
        <v>46.696108657611873</v>
      </c>
      <c r="Q30">
        <v>23.398050162486459</v>
      </c>
      <c r="R30">
        <v>2.7297725189567537</v>
      </c>
      <c r="S30">
        <v>14.548787601033249</v>
      </c>
      <c r="T30">
        <v>32.627281059911681</v>
      </c>
      <c r="U30" s="156">
        <f t="shared" si="2"/>
        <v>120.00000000000001</v>
      </c>
      <c r="V30" s="154">
        <f t="shared" si="3"/>
        <v>0</v>
      </c>
      <c r="Y30">
        <f>BAWANA!BA30+BAWANA!BB30</f>
        <v>15</v>
      </c>
      <c r="Z30">
        <f>BAWANA!BH30+BAWANA!BI30</f>
        <v>15</v>
      </c>
      <c r="AA30">
        <f>BAWANA!AB30+BAWANA!AC30</f>
        <v>15</v>
      </c>
      <c r="AB30">
        <f>BAWANA!AI30+BAWANA!AJ30</f>
        <v>15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123.13999999999999</v>
      </c>
      <c r="E31">
        <f>BAWANA!AQ31</f>
        <v>0</v>
      </c>
      <c r="F31">
        <f t="shared" si="4"/>
        <v>768</v>
      </c>
      <c r="G31">
        <f t="shared" si="5"/>
        <v>123.13999999999999</v>
      </c>
      <c r="H31" s="154"/>
      <c r="I31">
        <f>BRPL_EOD!AO31+BRPL_EOD!AP31</f>
        <v>45</v>
      </c>
      <c r="J31">
        <f>BYPL_EOD!AO31+BYPL_EOD!AP31</f>
        <v>23</v>
      </c>
      <c r="K31">
        <f>MES_EOD!AO31+MES_EOD!AP31</f>
        <v>10.73</v>
      </c>
      <c r="L31">
        <f>NDMC_EOD!AO31+NDMC_EOD!AP31</f>
        <v>14.42</v>
      </c>
      <c r="M31">
        <f>TPDDL_EOD!AO31+TPDDL_EOD!AP31</f>
        <v>30</v>
      </c>
      <c r="N31">
        <f t="shared" si="0"/>
        <v>123.15</v>
      </c>
      <c r="O31" s="154">
        <f t="shared" si="1"/>
        <v>-1.0000000000019327E-2</v>
      </c>
      <c r="P31">
        <v>44.996345919610228</v>
      </c>
      <c r="Q31">
        <v>22.998132358911892</v>
      </c>
      <c r="R31">
        <v>10.729128704831504</v>
      </c>
      <c r="S31">
        <v>14.418829070239543</v>
      </c>
      <c r="T31">
        <v>29.997563946406817</v>
      </c>
      <c r="U31" s="156">
        <f t="shared" si="2"/>
        <v>123.13999999999999</v>
      </c>
      <c r="V31" s="154">
        <f t="shared" si="3"/>
        <v>0</v>
      </c>
      <c r="Y31">
        <f>BAWANA!BA31+BAWANA!BB31</f>
        <v>13.43</v>
      </c>
      <c r="Z31">
        <f>BAWANA!BH31+BAWANA!BI31</f>
        <v>13.43</v>
      </c>
      <c r="AA31">
        <f>BAWANA!AB31+BAWANA!AC31</f>
        <v>13.43</v>
      </c>
      <c r="AB31">
        <f>BAWANA!AI31+BAWANA!AJ31</f>
        <v>13.43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</v>
      </c>
      <c r="E32">
        <f>BAWANA!AQ32</f>
        <v>0</v>
      </c>
      <c r="F32">
        <f t="shared" si="4"/>
        <v>768</v>
      </c>
      <c r="G32">
        <f t="shared" si="5"/>
        <v>120</v>
      </c>
      <c r="H32" s="154"/>
      <c r="I32">
        <f>BRPL_EOD!AO32+BRPL_EOD!AP32</f>
        <v>46.7</v>
      </c>
      <c r="J32">
        <f>BYPL_EOD!AO32+BYPL_EOD!AP32</f>
        <v>23.4</v>
      </c>
      <c r="K32">
        <f>MES_EOD!AO32+MES_EOD!AP32</f>
        <v>2.73</v>
      </c>
      <c r="L32">
        <f>NDMC_EOD!AO32+NDMC_EOD!AP32</f>
        <v>14.55</v>
      </c>
      <c r="M32">
        <f>TPDDL_EOD!AO32+TPDDL_EOD!AP32</f>
        <v>32.630000000000003</v>
      </c>
      <c r="N32">
        <f t="shared" si="0"/>
        <v>120.00999999999999</v>
      </c>
      <c r="O32" s="154">
        <f t="shared" si="1"/>
        <v>-9.9999999999909051E-3</v>
      </c>
      <c r="P32">
        <v>46.696108657611873</v>
      </c>
      <c r="Q32">
        <v>23.398050162486459</v>
      </c>
      <c r="R32">
        <v>2.7297725189567537</v>
      </c>
      <c r="S32">
        <v>14.548787601033249</v>
      </c>
      <c r="T32">
        <v>32.627281059911681</v>
      </c>
      <c r="U32" s="156">
        <f t="shared" si="2"/>
        <v>120.00000000000001</v>
      </c>
      <c r="V32" s="154">
        <f t="shared" si="3"/>
        <v>0</v>
      </c>
      <c r="Y32">
        <f>BAWANA!BA32+BAWANA!BB32</f>
        <v>15</v>
      </c>
      <c r="Z32">
        <f>BAWANA!BH32+BAWANA!BI32</f>
        <v>15</v>
      </c>
      <c r="AA32">
        <f>BAWANA!AB32+BAWANA!AC32</f>
        <v>15</v>
      </c>
      <c r="AB32">
        <f>BAWANA!AI32+BAWANA!AJ32</f>
        <v>15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</v>
      </c>
      <c r="E33">
        <f>BAWANA!AQ33</f>
        <v>0</v>
      </c>
      <c r="F33">
        <f t="shared" si="4"/>
        <v>768</v>
      </c>
      <c r="G33">
        <f t="shared" si="5"/>
        <v>120</v>
      </c>
      <c r="H33" s="154"/>
      <c r="I33">
        <f>BRPL_EOD!AO33+BRPL_EOD!AP33</f>
        <v>46.7</v>
      </c>
      <c r="J33">
        <f>BYPL_EOD!AO33+BYPL_EOD!AP33</f>
        <v>23.4</v>
      </c>
      <c r="K33">
        <f>MES_EOD!AO33+MES_EOD!AP33</f>
        <v>2.73</v>
      </c>
      <c r="L33">
        <f>NDMC_EOD!AO33+NDMC_EOD!AP33</f>
        <v>14.55</v>
      </c>
      <c r="M33">
        <f>TPDDL_EOD!AO33+TPDDL_EOD!AP33</f>
        <v>32.630000000000003</v>
      </c>
      <c r="N33">
        <f t="shared" si="0"/>
        <v>120.00999999999999</v>
      </c>
      <c r="O33" s="154">
        <f t="shared" si="1"/>
        <v>-9.9999999999909051E-3</v>
      </c>
      <c r="P33">
        <v>46.696108657611873</v>
      </c>
      <c r="Q33">
        <v>23.398050162486459</v>
      </c>
      <c r="R33">
        <v>2.7297725189567537</v>
      </c>
      <c r="S33">
        <v>14.548787601033249</v>
      </c>
      <c r="T33">
        <v>32.627281059911681</v>
      </c>
      <c r="U33" s="156">
        <f t="shared" si="2"/>
        <v>120.00000000000001</v>
      </c>
      <c r="V33" s="154">
        <f t="shared" si="3"/>
        <v>0</v>
      </c>
      <c r="Y33">
        <f>BAWANA!BA33+BAWANA!BB33</f>
        <v>15</v>
      </c>
      <c r="Z33">
        <f>BAWANA!BH33+BAWANA!BI33</f>
        <v>15</v>
      </c>
      <c r="AA33">
        <f>BAWANA!AB33+BAWANA!AC33</f>
        <v>15</v>
      </c>
      <c r="AB33">
        <f>BAWANA!AI33+BAWANA!AJ33</f>
        <v>15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</v>
      </c>
      <c r="E34">
        <f>BAWANA!AQ34</f>
        <v>0</v>
      </c>
      <c r="F34">
        <f t="shared" si="4"/>
        <v>768</v>
      </c>
      <c r="G34">
        <f t="shared" si="5"/>
        <v>120</v>
      </c>
      <c r="H34" s="154"/>
      <c r="I34">
        <f>BRPL_EOD!AO34+BRPL_EOD!AP34</f>
        <v>46.7</v>
      </c>
      <c r="J34">
        <f>BYPL_EOD!AO34+BYPL_EOD!AP34</f>
        <v>23.4</v>
      </c>
      <c r="K34">
        <f>MES_EOD!AO34+MES_EOD!AP34</f>
        <v>2.73</v>
      </c>
      <c r="L34">
        <f>NDMC_EOD!AO34+NDMC_EOD!AP34</f>
        <v>14.55</v>
      </c>
      <c r="M34">
        <f>TPDDL_EOD!AO34+TPDDL_EOD!AP34</f>
        <v>32.630000000000003</v>
      </c>
      <c r="N34">
        <f t="shared" si="0"/>
        <v>120.00999999999999</v>
      </c>
      <c r="O34" s="154">
        <f t="shared" si="1"/>
        <v>-9.9999999999909051E-3</v>
      </c>
      <c r="P34">
        <v>46.696108657611873</v>
      </c>
      <c r="Q34">
        <v>23.398050162486459</v>
      </c>
      <c r="R34">
        <v>2.7297725189567537</v>
      </c>
      <c r="S34">
        <v>14.548787601033249</v>
      </c>
      <c r="T34">
        <v>32.627281059911681</v>
      </c>
      <c r="U34" s="156">
        <f t="shared" si="2"/>
        <v>120.00000000000001</v>
      </c>
      <c r="V34" s="154">
        <f t="shared" si="3"/>
        <v>0</v>
      </c>
      <c r="Y34">
        <f>BAWANA!BA34+BAWANA!BB34</f>
        <v>15</v>
      </c>
      <c r="Z34">
        <f>BAWANA!BH34+BAWANA!BI34</f>
        <v>15</v>
      </c>
      <c r="AA34">
        <f>BAWANA!AB34+BAWANA!AC34</f>
        <v>15</v>
      </c>
      <c r="AB34">
        <f>BAWANA!AI34+BAWANA!AJ34</f>
        <v>15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120</v>
      </c>
      <c r="E35">
        <f>BAWANA!AQ35</f>
        <v>0</v>
      </c>
      <c r="F35">
        <f t="shared" si="4"/>
        <v>768</v>
      </c>
      <c r="G35">
        <f t="shared" si="5"/>
        <v>120</v>
      </c>
      <c r="H35" s="154"/>
      <c r="I35">
        <f>BRPL_EOD!AO35+BRPL_EOD!AP35</f>
        <v>46.7</v>
      </c>
      <c r="J35">
        <f>BYPL_EOD!AO35+BYPL_EOD!AP35</f>
        <v>23.4</v>
      </c>
      <c r="K35">
        <f>MES_EOD!AO35+MES_EOD!AP35</f>
        <v>2.73</v>
      </c>
      <c r="L35">
        <f>NDMC_EOD!AO35+NDMC_EOD!AP35</f>
        <v>14.55</v>
      </c>
      <c r="M35">
        <f>TPDDL_EOD!AO35+TPDDL_EOD!AP35</f>
        <v>32.630000000000003</v>
      </c>
      <c r="N35">
        <f t="shared" si="0"/>
        <v>120.00999999999999</v>
      </c>
      <c r="O35" s="154">
        <f t="shared" si="1"/>
        <v>-9.9999999999909051E-3</v>
      </c>
      <c r="P35">
        <v>46.696108657611873</v>
      </c>
      <c r="Q35">
        <v>23.398050162486459</v>
      </c>
      <c r="R35">
        <v>2.7297725189567537</v>
      </c>
      <c r="S35">
        <v>14.548787601033249</v>
      </c>
      <c r="T35">
        <v>32.627281059911681</v>
      </c>
      <c r="U35" s="156">
        <f t="shared" si="2"/>
        <v>120.00000000000001</v>
      </c>
      <c r="V35" s="154">
        <f t="shared" si="3"/>
        <v>0</v>
      </c>
      <c r="Y35">
        <f>BAWANA!BA35+BAWANA!BB35</f>
        <v>15</v>
      </c>
      <c r="Z35">
        <f>BAWANA!BH35+BAWANA!BI35</f>
        <v>15</v>
      </c>
      <c r="AA35">
        <f>BAWANA!AB35+BAWANA!AC35</f>
        <v>15</v>
      </c>
      <c r="AB35">
        <f>BAWANA!AI35+BAWANA!AJ35</f>
        <v>15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120</v>
      </c>
      <c r="E36">
        <f>BAWANA!AQ36</f>
        <v>0</v>
      </c>
      <c r="F36">
        <f t="shared" si="4"/>
        <v>768</v>
      </c>
      <c r="G36">
        <f t="shared" si="5"/>
        <v>120</v>
      </c>
      <c r="H36" s="154"/>
      <c r="I36">
        <f>BRPL_EOD!AO36+BRPL_EOD!AP36</f>
        <v>46.7</v>
      </c>
      <c r="J36">
        <f>BYPL_EOD!AO36+BYPL_EOD!AP36</f>
        <v>23.4</v>
      </c>
      <c r="K36">
        <f>MES_EOD!AO36+MES_EOD!AP36</f>
        <v>2.73</v>
      </c>
      <c r="L36">
        <f>NDMC_EOD!AO36+NDMC_EOD!AP36</f>
        <v>14.55</v>
      </c>
      <c r="M36">
        <f>TPDDL_EOD!AO36+TPDDL_EOD!AP36</f>
        <v>32.630000000000003</v>
      </c>
      <c r="N36">
        <f t="shared" si="0"/>
        <v>120.00999999999999</v>
      </c>
      <c r="O36" s="154">
        <f t="shared" si="1"/>
        <v>-9.9999999999909051E-3</v>
      </c>
      <c r="P36">
        <v>46.696108657611873</v>
      </c>
      <c r="Q36">
        <v>23.398050162486459</v>
      </c>
      <c r="R36">
        <v>2.7297725189567537</v>
      </c>
      <c r="S36">
        <v>14.548787601033249</v>
      </c>
      <c r="T36">
        <v>32.627281059911681</v>
      </c>
      <c r="U36" s="156">
        <f t="shared" si="2"/>
        <v>120.00000000000001</v>
      </c>
      <c r="V36" s="154">
        <f t="shared" si="3"/>
        <v>0</v>
      </c>
      <c r="Y36">
        <f>BAWANA!BA36+BAWANA!BB36</f>
        <v>15</v>
      </c>
      <c r="Z36">
        <f>BAWANA!BH36+BAWANA!BI36</f>
        <v>15</v>
      </c>
      <c r="AA36">
        <f>BAWANA!AB36+BAWANA!AC36</f>
        <v>15</v>
      </c>
      <c r="AB36">
        <f>BAWANA!AI36+BAWANA!AJ36</f>
        <v>15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120</v>
      </c>
      <c r="E37">
        <f>BAWANA!AQ37</f>
        <v>0</v>
      </c>
      <c r="F37">
        <f t="shared" si="4"/>
        <v>768</v>
      </c>
      <c r="G37">
        <f t="shared" si="5"/>
        <v>120</v>
      </c>
      <c r="H37" s="154"/>
      <c r="I37">
        <f>BRPL_EOD!AO37+BRPL_EOD!AP37</f>
        <v>46.7</v>
      </c>
      <c r="J37">
        <f>BYPL_EOD!AO37+BYPL_EOD!AP37</f>
        <v>23.4</v>
      </c>
      <c r="K37">
        <f>MES_EOD!AO37+MES_EOD!AP37</f>
        <v>2.73</v>
      </c>
      <c r="L37">
        <f>NDMC_EOD!AO37+NDMC_EOD!AP37</f>
        <v>14.55</v>
      </c>
      <c r="M37">
        <f>TPDDL_EOD!AO37+TPDDL_EOD!AP37</f>
        <v>32.630000000000003</v>
      </c>
      <c r="N37">
        <f t="shared" si="0"/>
        <v>120.00999999999999</v>
      </c>
      <c r="O37" s="154">
        <f t="shared" si="1"/>
        <v>-9.9999999999909051E-3</v>
      </c>
      <c r="P37">
        <v>46.696108657611873</v>
      </c>
      <c r="Q37">
        <v>23.398050162486459</v>
      </c>
      <c r="R37">
        <v>2.7297725189567537</v>
      </c>
      <c r="S37">
        <v>14.548787601033249</v>
      </c>
      <c r="T37">
        <v>32.627281059911681</v>
      </c>
      <c r="U37" s="156">
        <f t="shared" si="2"/>
        <v>120.00000000000001</v>
      </c>
      <c r="V37" s="154">
        <f t="shared" si="3"/>
        <v>0</v>
      </c>
      <c r="Y37">
        <f>BAWANA!BA37+BAWANA!BB37</f>
        <v>15</v>
      </c>
      <c r="Z37">
        <f>BAWANA!BH37+BAWANA!BI37</f>
        <v>15</v>
      </c>
      <c r="AA37">
        <f>BAWANA!AB37+BAWANA!AC37</f>
        <v>15</v>
      </c>
      <c r="AB37">
        <f>BAWANA!AI37+BAWANA!AJ37</f>
        <v>15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120</v>
      </c>
      <c r="E38">
        <f>BAWANA!AQ38</f>
        <v>0</v>
      </c>
      <c r="F38">
        <f t="shared" si="4"/>
        <v>768</v>
      </c>
      <c r="G38">
        <f t="shared" si="5"/>
        <v>120</v>
      </c>
      <c r="H38" s="154"/>
      <c r="I38">
        <f>BRPL_EOD!AO38+BRPL_EOD!AP38</f>
        <v>46.7</v>
      </c>
      <c r="J38">
        <f>BYPL_EOD!AO38+BYPL_EOD!AP38</f>
        <v>23.4</v>
      </c>
      <c r="K38">
        <f>MES_EOD!AO38+MES_EOD!AP38</f>
        <v>2.73</v>
      </c>
      <c r="L38">
        <f>NDMC_EOD!AO38+NDMC_EOD!AP38</f>
        <v>14.55</v>
      </c>
      <c r="M38">
        <f>TPDDL_EOD!AO38+TPDDL_EOD!AP38</f>
        <v>32.630000000000003</v>
      </c>
      <c r="N38">
        <f t="shared" si="0"/>
        <v>120.00999999999999</v>
      </c>
      <c r="O38" s="154">
        <f t="shared" si="1"/>
        <v>-9.9999999999909051E-3</v>
      </c>
      <c r="P38">
        <v>46.696108657611873</v>
      </c>
      <c r="Q38">
        <v>23.398050162486459</v>
      </c>
      <c r="R38">
        <v>2.7297725189567537</v>
      </c>
      <c r="S38">
        <v>14.548787601033249</v>
      </c>
      <c r="T38">
        <v>32.627281059911681</v>
      </c>
      <c r="U38" s="156">
        <f t="shared" si="2"/>
        <v>120.00000000000001</v>
      </c>
      <c r="V38" s="154">
        <f t="shared" si="3"/>
        <v>0</v>
      </c>
      <c r="Y38">
        <f>BAWANA!BA38+BAWANA!BB38</f>
        <v>15</v>
      </c>
      <c r="Z38">
        <f>BAWANA!BH38+BAWANA!BI38</f>
        <v>15</v>
      </c>
      <c r="AA38">
        <f>BAWANA!AB38+BAWANA!AC38</f>
        <v>15</v>
      </c>
      <c r="AB38">
        <f>BAWANA!AI38+BAWANA!AJ38</f>
        <v>15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</v>
      </c>
      <c r="E39">
        <f>BAWANA!AQ39</f>
        <v>0</v>
      </c>
      <c r="F39">
        <f t="shared" si="4"/>
        <v>768</v>
      </c>
      <c r="G39">
        <f t="shared" si="5"/>
        <v>120</v>
      </c>
      <c r="H39" s="154"/>
      <c r="I39">
        <f>BRPL_EOD!AO39+BRPL_EOD!AP39</f>
        <v>46.7</v>
      </c>
      <c r="J39">
        <f>BYPL_EOD!AO39+BYPL_EOD!AP39</f>
        <v>23.4</v>
      </c>
      <c r="K39">
        <f>MES_EOD!AO39+MES_EOD!AP39</f>
        <v>2.73</v>
      </c>
      <c r="L39">
        <f>NDMC_EOD!AO39+NDMC_EOD!AP39</f>
        <v>14.55</v>
      </c>
      <c r="M39">
        <f>TPDDL_EOD!AO39+TPDDL_EOD!AP39</f>
        <v>32.630000000000003</v>
      </c>
      <c r="N39">
        <f t="shared" si="0"/>
        <v>120.00999999999999</v>
      </c>
      <c r="O39" s="154">
        <f t="shared" si="1"/>
        <v>-9.9999999999909051E-3</v>
      </c>
      <c r="P39">
        <v>46.696108657611873</v>
      </c>
      <c r="Q39">
        <v>23.398050162486459</v>
      </c>
      <c r="R39">
        <v>2.7297725189567537</v>
      </c>
      <c r="S39">
        <v>14.548787601033249</v>
      </c>
      <c r="T39">
        <v>32.627281059911681</v>
      </c>
      <c r="U39" s="156">
        <f t="shared" si="2"/>
        <v>120.00000000000001</v>
      </c>
      <c r="V39" s="154">
        <f t="shared" si="3"/>
        <v>0</v>
      </c>
      <c r="Y39">
        <f>BAWANA!BA39+BAWANA!BB39</f>
        <v>15</v>
      </c>
      <c r="Z39">
        <f>BAWANA!BH39+BAWANA!BI39</f>
        <v>15</v>
      </c>
      <c r="AA39">
        <f>BAWANA!AB39+BAWANA!AC39</f>
        <v>15</v>
      </c>
      <c r="AB39">
        <f>BAWANA!AI39+BAWANA!AJ39</f>
        <v>15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</v>
      </c>
      <c r="E40">
        <f>BAWANA!AQ40</f>
        <v>0</v>
      </c>
      <c r="F40">
        <f t="shared" si="4"/>
        <v>768</v>
      </c>
      <c r="G40">
        <f t="shared" si="5"/>
        <v>120</v>
      </c>
      <c r="H40" s="154"/>
      <c r="I40">
        <f>BRPL_EOD!AO40+BRPL_EOD!AP40</f>
        <v>46.7</v>
      </c>
      <c r="J40">
        <f>BYPL_EOD!AO40+BYPL_EOD!AP40</f>
        <v>23.4</v>
      </c>
      <c r="K40">
        <f>MES_EOD!AO40+MES_EOD!AP40</f>
        <v>2.73</v>
      </c>
      <c r="L40">
        <f>NDMC_EOD!AO40+NDMC_EOD!AP40</f>
        <v>14.55</v>
      </c>
      <c r="M40">
        <f>TPDDL_EOD!AO40+TPDDL_EOD!AP40</f>
        <v>32.630000000000003</v>
      </c>
      <c r="N40">
        <f t="shared" si="0"/>
        <v>120.00999999999999</v>
      </c>
      <c r="O40" s="154">
        <f t="shared" si="1"/>
        <v>-9.9999999999909051E-3</v>
      </c>
      <c r="P40">
        <v>46.696108657611873</v>
      </c>
      <c r="Q40">
        <v>23.398050162486459</v>
      </c>
      <c r="R40">
        <v>2.7297725189567537</v>
      </c>
      <c r="S40">
        <v>14.548787601033249</v>
      </c>
      <c r="T40">
        <v>32.627281059911681</v>
      </c>
      <c r="U40" s="156">
        <f t="shared" si="2"/>
        <v>120.00000000000001</v>
      </c>
      <c r="V40" s="154">
        <f t="shared" si="3"/>
        <v>0</v>
      </c>
      <c r="Y40">
        <f>BAWANA!BA40+BAWANA!BB40</f>
        <v>15</v>
      </c>
      <c r="Z40">
        <f>BAWANA!BH40+BAWANA!BI40</f>
        <v>15</v>
      </c>
      <c r="AA40">
        <f>BAWANA!AB40+BAWANA!AC40</f>
        <v>15</v>
      </c>
      <c r="AB40">
        <f>BAWANA!AI40+BAWANA!AJ40</f>
        <v>15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</v>
      </c>
      <c r="E41">
        <f>BAWANA!AQ41</f>
        <v>0</v>
      </c>
      <c r="F41">
        <f t="shared" si="4"/>
        <v>768</v>
      </c>
      <c r="G41">
        <f t="shared" si="5"/>
        <v>120</v>
      </c>
      <c r="H41" s="154"/>
      <c r="I41">
        <f>BRPL_EOD!AO41+BRPL_EOD!AP41</f>
        <v>46.7</v>
      </c>
      <c r="J41">
        <f>BYPL_EOD!AO41+BYPL_EOD!AP41</f>
        <v>23.4</v>
      </c>
      <c r="K41">
        <f>MES_EOD!AO41+MES_EOD!AP41</f>
        <v>2.73</v>
      </c>
      <c r="L41">
        <f>NDMC_EOD!AO41+NDMC_EOD!AP41</f>
        <v>14.55</v>
      </c>
      <c r="M41">
        <f>TPDDL_EOD!AO41+TPDDL_EOD!AP41</f>
        <v>32.630000000000003</v>
      </c>
      <c r="N41">
        <f t="shared" si="0"/>
        <v>120.00999999999999</v>
      </c>
      <c r="O41" s="154">
        <f t="shared" si="1"/>
        <v>-9.9999999999909051E-3</v>
      </c>
      <c r="P41">
        <v>46.696108657611873</v>
      </c>
      <c r="Q41">
        <v>23.398050162486459</v>
      </c>
      <c r="R41">
        <v>2.7297725189567537</v>
      </c>
      <c r="S41">
        <v>14.548787601033249</v>
      </c>
      <c r="T41">
        <v>32.627281059911681</v>
      </c>
      <c r="U41" s="156">
        <f t="shared" si="2"/>
        <v>120.00000000000001</v>
      </c>
      <c r="V41" s="154">
        <f t="shared" si="3"/>
        <v>0</v>
      </c>
      <c r="Y41">
        <f>BAWANA!BA41+BAWANA!BB41</f>
        <v>15</v>
      </c>
      <c r="Z41">
        <f>BAWANA!BH41+BAWANA!BI41</f>
        <v>15</v>
      </c>
      <c r="AA41">
        <f>BAWANA!AB41+BAWANA!AC41</f>
        <v>15</v>
      </c>
      <c r="AB41">
        <f>BAWANA!AI41+BAWANA!AJ41</f>
        <v>15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</v>
      </c>
      <c r="E42">
        <f>BAWANA!AQ42</f>
        <v>0</v>
      </c>
      <c r="F42">
        <f t="shared" si="4"/>
        <v>768</v>
      </c>
      <c r="G42">
        <f t="shared" si="5"/>
        <v>120</v>
      </c>
      <c r="H42" s="154"/>
      <c r="I42">
        <f>BRPL_EOD!AO42+BRPL_EOD!AP42</f>
        <v>46.7</v>
      </c>
      <c r="J42">
        <f>BYPL_EOD!AO42+BYPL_EOD!AP42</f>
        <v>23.4</v>
      </c>
      <c r="K42">
        <f>MES_EOD!AO42+MES_EOD!AP42</f>
        <v>2.73</v>
      </c>
      <c r="L42">
        <f>NDMC_EOD!AO42+NDMC_EOD!AP42</f>
        <v>14.55</v>
      </c>
      <c r="M42">
        <f>TPDDL_EOD!AO42+TPDDL_EOD!AP42</f>
        <v>32.630000000000003</v>
      </c>
      <c r="N42">
        <f t="shared" si="0"/>
        <v>120.00999999999999</v>
      </c>
      <c r="O42" s="154">
        <f t="shared" si="1"/>
        <v>-9.9999999999909051E-3</v>
      </c>
      <c r="P42">
        <v>46.696108657611873</v>
      </c>
      <c r="Q42">
        <v>23.398050162486459</v>
      </c>
      <c r="R42">
        <v>2.7297725189567537</v>
      </c>
      <c r="S42">
        <v>14.548787601033249</v>
      </c>
      <c r="T42">
        <v>32.627281059911681</v>
      </c>
      <c r="U42" s="156">
        <f t="shared" si="2"/>
        <v>120.00000000000001</v>
      </c>
      <c r="V42" s="154">
        <f t="shared" si="3"/>
        <v>0</v>
      </c>
      <c r="Y42">
        <f>BAWANA!BA42+BAWANA!BB42</f>
        <v>15</v>
      </c>
      <c r="Z42">
        <f>BAWANA!BH42+BAWANA!BI42</f>
        <v>15</v>
      </c>
      <c r="AA42">
        <f>BAWANA!AB42+BAWANA!AC42</f>
        <v>15</v>
      </c>
      <c r="AB42">
        <f>BAWANA!AI42+BAWANA!AJ42</f>
        <v>15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120</v>
      </c>
      <c r="E43">
        <f>BAWANA!AQ43</f>
        <v>0</v>
      </c>
      <c r="F43">
        <f t="shared" si="4"/>
        <v>768</v>
      </c>
      <c r="G43">
        <f t="shared" si="5"/>
        <v>120</v>
      </c>
      <c r="H43" s="154"/>
      <c r="I43">
        <f>BRPL_EOD!AO43+BRPL_EOD!AP43</f>
        <v>46.7</v>
      </c>
      <c r="J43">
        <f>BYPL_EOD!AO43+BYPL_EOD!AP43</f>
        <v>23.4</v>
      </c>
      <c r="K43">
        <f>MES_EOD!AO43+MES_EOD!AP43</f>
        <v>2.73</v>
      </c>
      <c r="L43">
        <f>NDMC_EOD!AO43+NDMC_EOD!AP43</f>
        <v>14.55</v>
      </c>
      <c r="M43">
        <f>TPDDL_EOD!AO43+TPDDL_EOD!AP43</f>
        <v>32.630000000000003</v>
      </c>
      <c r="N43">
        <f t="shared" si="0"/>
        <v>120.00999999999999</v>
      </c>
      <c r="O43" s="154">
        <f t="shared" si="1"/>
        <v>-9.9999999999909051E-3</v>
      </c>
      <c r="P43">
        <v>46.696108657611873</v>
      </c>
      <c r="Q43">
        <v>23.398050162486459</v>
      </c>
      <c r="R43">
        <v>2.7297725189567537</v>
      </c>
      <c r="S43">
        <v>14.548787601033249</v>
      </c>
      <c r="T43">
        <v>32.627281059911681</v>
      </c>
      <c r="U43" s="156">
        <f t="shared" si="2"/>
        <v>120.00000000000001</v>
      </c>
      <c r="V43" s="154">
        <f t="shared" si="3"/>
        <v>0</v>
      </c>
      <c r="Y43">
        <f>BAWANA!BA43+BAWANA!BB43</f>
        <v>15</v>
      </c>
      <c r="Z43">
        <f>BAWANA!BH43+BAWANA!BI43</f>
        <v>15</v>
      </c>
      <c r="AA43">
        <f>BAWANA!AB43+BAWANA!AC43</f>
        <v>15</v>
      </c>
      <c r="AB43">
        <f>BAWANA!AI43+BAWANA!AJ43</f>
        <v>15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</v>
      </c>
      <c r="E44">
        <f>BAWANA!AQ44</f>
        <v>0</v>
      </c>
      <c r="F44">
        <f t="shared" si="4"/>
        <v>768</v>
      </c>
      <c r="G44">
        <f t="shared" si="5"/>
        <v>120</v>
      </c>
      <c r="H44" s="154"/>
      <c r="I44">
        <f>BRPL_EOD!AO44+BRPL_EOD!AP44</f>
        <v>46.7</v>
      </c>
      <c r="J44">
        <f>BYPL_EOD!AO44+BYPL_EOD!AP44</f>
        <v>23.4</v>
      </c>
      <c r="K44">
        <f>MES_EOD!AO44+MES_EOD!AP44</f>
        <v>2.73</v>
      </c>
      <c r="L44">
        <f>NDMC_EOD!AO44+NDMC_EOD!AP44</f>
        <v>14.55</v>
      </c>
      <c r="M44">
        <f>TPDDL_EOD!AO44+TPDDL_EOD!AP44</f>
        <v>32.630000000000003</v>
      </c>
      <c r="N44">
        <f t="shared" si="0"/>
        <v>120.00999999999999</v>
      </c>
      <c r="O44" s="154">
        <f t="shared" si="1"/>
        <v>-9.9999999999909051E-3</v>
      </c>
      <c r="P44">
        <v>46.696108657611873</v>
      </c>
      <c r="Q44">
        <v>23.398050162486459</v>
      </c>
      <c r="R44">
        <v>2.7297725189567537</v>
      </c>
      <c r="S44">
        <v>14.548787601033249</v>
      </c>
      <c r="T44">
        <v>32.627281059911681</v>
      </c>
      <c r="U44" s="156">
        <f t="shared" si="2"/>
        <v>120.00000000000001</v>
      </c>
      <c r="V44" s="154">
        <f t="shared" si="3"/>
        <v>0</v>
      </c>
      <c r="Y44">
        <f>BAWANA!BA44+BAWANA!BB44</f>
        <v>15</v>
      </c>
      <c r="Z44">
        <f>BAWANA!BH44+BAWANA!BI44</f>
        <v>15</v>
      </c>
      <c r="AA44">
        <f>BAWANA!AB44+BAWANA!AC44</f>
        <v>15</v>
      </c>
      <c r="AB44">
        <f>BAWANA!AI44+BAWANA!AJ44</f>
        <v>15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</v>
      </c>
      <c r="E45">
        <f>BAWANA!AQ45</f>
        <v>0</v>
      </c>
      <c r="F45">
        <f t="shared" si="4"/>
        <v>768</v>
      </c>
      <c r="G45">
        <f t="shared" si="5"/>
        <v>120</v>
      </c>
      <c r="H45" s="154"/>
      <c r="I45">
        <f>BRPL_EOD!AO45+BRPL_EOD!AP45</f>
        <v>46.7</v>
      </c>
      <c r="J45">
        <f>BYPL_EOD!AO45+BYPL_EOD!AP45</f>
        <v>23.4</v>
      </c>
      <c r="K45">
        <f>MES_EOD!AO45+MES_EOD!AP45</f>
        <v>2.73</v>
      </c>
      <c r="L45">
        <f>NDMC_EOD!AO45+NDMC_EOD!AP45</f>
        <v>14.55</v>
      </c>
      <c r="M45">
        <f>TPDDL_EOD!AO45+TPDDL_EOD!AP45</f>
        <v>32.630000000000003</v>
      </c>
      <c r="N45">
        <f t="shared" si="0"/>
        <v>120.00999999999999</v>
      </c>
      <c r="O45" s="154">
        <f t="shared" si="1"/>
        <v>-9.9999999999909051E-3</v>
      </c>
      <c r="P45">
        <v>46.696108657611873</v>
      </c>
      <c r="Q45">
        <v>23.398050162486459</v>
      </c>
      <c r="R45">
        <v>2.7297725189567537</v>
      </c>
      <c r="S45">
        <v>14.548787601033249</v>
      </c>
      <c r="T45">
        <v>32.627281059911681</v>
      </c>
      <c r="U45" s="156">
        <f t="shared" si="2"/>
        <v>120.00000000000001</v>
      </c>
      <c r="V45" s="154">
        <f t="shared" si="3"/>
        <v>0</v>
      </c>
      <c r="Y45">
        <f>BAWANA!BA45+BAWANA!BB45</f>
        <v>15</v>
      </c>
      <c r="Z45">
        <f>BAWANA!BH45+BAWANA!BI45</f>
        <v>15</v>
      </c>
      <c r="AA45">
        <f>BAWANA!AB45+BAWANA!AC45</f>
        <v>15</v>
      </c>
      <c r="AB45">
        <f>BAWANA!AI45+BAWANA!AJ45</f>
        <v>15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</v>
      </c>
      <c r="E46">
        <f>BAWANA!AQ46</f>
        <v>0</v>
      </c>
      <c r="F46">
        <f t="shared" si="4"/>
        <v>768</v>
      </c>
      <c r="G46">
        <f t="shared" si="5"/>
        <v>120</v>
      </c>
      <c r="H46" s="154"/>
      <c r="I46">
        <f>BRPL_EOD!AO46+BRPL_EOD!AP46</f>
        <v>46.7</v>
      </c>
      <c r="J46">
        <f>BYPL_EOD!AO46+BYPL_EOD!AP46</f>
        <v>23.4</v>
      </c>
      <c r="K46">
        <f>MES_EOD!AO46+MES_EOD!AP46</f>
        <v>2.73</v>
      </c>
      <c r="L46">
        <f>NDMC_EOD!AO46+NDMC_EOD!AP46</f>
        <v>14.55</v>
      </c>
      <c r="M46">
        <f>TPDDL_EOD!AO46+TPDDL_EOD!AP46</f>
        <v>32.630000000000003</v>
      </c>
      <c r="N46">
        <f t="shared" si="0"/>
        <v>120.00999999999999</v>
      </c>
      <c r="O46" s="154">
        <f t="shared" si="1"/>
        <v>-9.9999999999909051E-3</v>
      </c>
      <c r="P46">
        <v>46.696108657611873</v>
      </c>
      <c r="Q46">
        <v>23.398050162486459</v>
      </c>
      <c r="R46">
        <v>2.7297725189567537</v>
      </c>
      <c r="S46">
        <v>14.548787601033249</v>
      </c>
      <c r="T46">
        <v>32.627281059911681</v>
      </c>
      <c r="U46" s="156">
        <f t="shared" si="2"/>
        <v>120.00000000000001</v>
      </c>
      <c r="V46" s="154">
        <f t="shared" si="3"/>
        <v>0</v>
      </c>
      <c r="Y46">
        <f>BAWANA!BA46+BAWANA!BB46</f>
        <v>15</v>
      </c>
      <c r="Z46">
        <f>BAWANA!BH46+BAWANA!BI46</f>
        <v>15</v>
      </c>
      <c r="AA46">
        <f>BAWANA!AB46+BAWANA!AC46</f>
        <v>15</v>
      </c>
      <c r="AB46">
        <f>BAWANA!AI46+BAWANA!AJ46</f>
        <v>15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</v>
      </c>
      <c r="E47">
        <f>BAWANA!AQ47</f>
        <v>0</v>
      </c>
      <c r="F47">
        <f t="shared" si="4"/>
        <v>768</v>
      </c>
      <c r="G47">
        <f t="shared" si="5"/>
        <v>120</v>
      </c>
      <c r="H47" s="154"/>
      <c r="I47">
        <f>BRPL_EOD!AO47+BRPL_EOD!AP47</f>
        <v>46.7</v>
      </c>
      <c r="J47">
        <f>BYPL_EOD!AO47+BYPL_EOD!AP47</f>
        <v>23.4</v>
      </c>
      <c r="K47">
        <f>MES_EOD!AO47+MES_EOD!AP47</f>
        <v>2.73</v>
      </c>
      <c r="L47">
        <f>NDMC_EOD!AO47+NDMC_EOD!AP47</f>
        <v>14.55</v>
      </c>
      <c r="M47">
        <f>TPDDL_EOD!AO47+TPDDL_EOD!AP47</f>
        <v>32.630000000000003</v>
      </c>
      <c r="N47">
        <f t="shared" si="0"/>
        <v>120.00999999999999</v>
      </c>
      <c r="O47" s="154">
        <f t="shared" si="1"/>
        <v>-9.9999999999909051E-3</v>
      </c>
      <c r="P47">
        <v>46.696108657611873</v>
      </c>
      <c r="Q47">
        <v>23.398050162486459</v>
      </c>
      <c r="R47">
        <v>2.7297725189567537</v>
      </c>
      <c r="S47">
        <v>14.548787601033249</v>
      </c>
      <c r="T47">
        <v>32.627281059911681</v>
      </c>
      <c r="U47" s="156">
        <f t="shared" si="2"/>
        <v>120.00000000000001</v>
      </c>
      <c r="V47" s="154">
        <f t="shared" si="3"/>
        <v>0</v>
      </c>
      <c r="Y47">
        <f>BAWANA!BA47+BAWANA!BB47</f>
        <v>15</v>
      </c>
      <c r="Z47">
        <f>BAWANA!BH47+BAWANA!BI47</f>
        <v>15</v>
      </c>
      <c r="AA47">
        <f>BAWANA!AB47+BAWANA!AC47</f>
        <v>15</v>
      </c>
      <c r="AB47">
        <f>BAWANA!AI47+BAWANA!AJ47</f>
        <v>15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</v>
      </c>
      <c r="E48">
        <f>BAWANA!AQ48</f>
        <v>0</v>
      </c>
      <c r="F48">
        <f t="shared" si="4"/>
        <v>768</v>
      </c>
      <c r="G48">
        <f t="shared" si="5"/>
        <v>120</v>
      </c>
      <c r="H48" s="154"/>
      <c r="I48">
        <f>BRPL_EOD!AO48+BRPL_EOD!AP48</f>
        <v>46.7</v>
      </c>
      <c r="J48">
        <f>BYPL_EOD!AO48+BYPL_EOD!AP48</f>
        <v>23.4</v>
      </c>
      <c r="K48">
        <f>MES_EOD!AO48+MES_EOD!AP48</f>
        <v>2.73</v>
      </c>
      <c r="L48">
        <f>NDMC_EOD!AO48+NDMC_EOD!AP48</f>
        <v>14.55</v>
      </c>
      <c r="M48">
        <f>TPDDL_EOD!AO48+TPDDL_EOD!AP48</f>
        <v>32.630000000000003</v>
      </c>
      <c r="N48">
        <f t="shared" si="0"/>
        <v>120.00999999999999</v>
      </c>
      <c r="O48" s="154">
        <f t="shared" si="1"/>
        <v>-9.9999999999909051E-3</v>
      </c>
      <c r="P48">
        <v>46.696108657611873</v>
      </c>
      <c r="Q48">
        <v>23.398050162486459</v>
      </c>
      <c r="R48">
        <v>2.7297725189567537</v>
      </c>
      <c r="S48">
        <v>14.548787601033249</v>
      </c>
      <c r="T48">
        <v>32.627281059911681</v>
      </c>
      <c r="U48" s="156">
        <f t="shared" si="2"/>
        <v>120.00000000000001</v>
      </c>
      <c r="V48" s="154">
        <f t="shared" si="3"/>
        <v>0</v>
      </c>
      <c r="Y48">
        <f>BAWANA!BA48+BAWANA!BB48</f>
        <v>15</v>
      </c>
      <c r="Z48">
        <f>BAWANA!BH48+BAWANA!BI48</f>
        <v>15</v>
      </c>
      <c r="AA48">
        <f>BAWANA!AB48+BAWANA!AC48</f>
        <v>15</v>
      </c>
      <c r="AB48">
        <f>BAWANA!AI48+BAWANA!AJ48</f>
        <v>15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120</v>
      </c>
      <c r="E49">
        <f>BAWANA!AQ49</f>
        <v>0</v>
      </c>
      <c r="F49">
        <f t="shared" si="4"/>
        <v>768</v>
      </c>
      <c r="G49">
        <f t="shared" si="5"/>
        <v>120</v>
      </c>
      <c r="H49" s="154"/>
      <c r="I49">
        <f>BRPL_EOD!AO49+BRPL_EOD!AP49</f>
        <v>46.7</v>
      </c>
      <c r="J49">
        <f>BYPL_EOD!AO49+BYPL_EOD!AP49</f>
        <v>23.4</v>
      </c>
      <c r="K49">
        <f>MES_EOD!AO49+MES_EOD!AP49</f>
        <v>2.73</v>
      </c>
      <c r="L49">
        <f>NDMC_EOD!AO49+NDMC_EOD!AP49</f>
        <v>14.55</v>
      </c>
      <c r="M49">
        <f>TPDDL_EOD!AO49+TPDDL_EOD!AP49</f>
        <v>32.630000000000003</v>
      </c>
      <c r="N49">
        <f t="shared" si="0"/>
        <v>120.00999999999999</v>
      </c>
      <c r="O49" s="154">
        <f t="shared" si="1"/>
        <v>-9.9999999999909051E-3</v>
      </c>
      <c r="P49">
        <v>46.696108657611873</v>
      </c>
      <c r="Q49">
        <v>23.398050162486459</v>
      </c>
      <c r="R49">
        <v>2.7297725189567537</v>
      </c>
      <c r="S49">
        <v>14.548787601033249</v>
      </c>
      <c r="T49">
        <v>32.627281059911681</v>
      </c>
      <c r="U49" s="156">
        <f t="shared" si="2"/>
        <v>120.00000000000001</v>
      </c>
      <c r="V49" s="154">
        <f t="shared" si="3"/>
        <v>0</v>
      </c>
      <c r="Y49">
        <f>BAWANA!BA49+BAWANA!BB49</f>
        <v>15</v>
      </c>
      <c r="Z49">
        <f>BAWANA!BH49+BAWANA!BI49</f>
        <v>15</v>
      </c>
      <c r="AA49">
        <f>BAWANA!AB49+BAWANA!AC49</f>
        <v>15</v>
      </c>
      <c r="AB49">
        <f>BAWANA!AI49+BAWANA!AJ49</f>
        <v>15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</v>
      </c>
      <c r="E50">
        <f>BAWANA!AQ50</f>
        <v>0</v>
      </c>
      <c r="F50">
        <f t="shared" si="4"/>
        <v>768</v>
      </c>
      <c r="G50">
        <f t="shared" si="5"/>
        <v>120</v>
      </c>
      <c r="H50" s="154"/>
      <c r="I50">
        <f>BRPL_EOD!AO50+BRPL_EOD!AP50</f>
        <v>46.7</v>
      </c>
      <c r="J50">
        <f>BYPL_EOD!AO50+BYPL_EOD!AP50</f>
        <v>23.4</v>
      </c>
      <c r="K50">
        <f>MES_EOD!AO50+MES_EOD!AP50</f>
        <v>2.73</v>
      </c>
      <c r="L50">
        <f>NDMC_EOD!AO50+NDMC_EOD!AP50</f>
        <v>14.55</v>
      </c>
      <c r="M50">
        <f>TPDDL_EOD!AO50+TPDDL_EOD!AP50</f>
        <v>32.630000000000003</v>
      </c>
      <c r="N50">
        <f t="shared" si="0"/>
        <v>120.00999999999999</v>
      </c>
      <c r="O50" s="154">
        <f t="shared" si="1"/>
        <v>-9.9999999999909051E-3</v>
      </c>
      <c r="P50">
        <v>46.696108657611873</v>
      </c>
      <c r="Q50">
        <v>23.398050162486459</v>
      </c>
      <c r="R50">
        <v>2.7297725189567537</v>
      </c>
      <c r="S50">
        <v>14.548787601033249</v>
      </c>
      <c r="T50">
        <v>32.627281059911681</v>
      </c>
      <c r="U50" s="156">
        <f t="shared" si="2"/>
        <v>120.00000000000001</v>
      </c>
      <c r="V50" s="154">
        <f t="shared" si="3"/>
        <v>0</v>
      </c>
      <c r="Y50">
        <f>BAWANA!BA50+BAWANA!BB50</f>
        <v>15</v>
      </c>
      <c r="Z50">
        <f>BAWANA!BH50+BAWANA!BI50</f>
        <v>15</v>
      </c>
      <c r="AA50">
        <f>BAWANA!AB50+BAWANA!AC50</f>
        <v>15</v>
      </c>
      <c r="AB50">
        <f>BAWANA!AI50+BAWANA!AJ50</f>
        <v>15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120</v>
      </c>
      <c r="E51">
        <f>BAWANA!AQ51</f>
        <v>0</v>
      </c>
      <c r="F51">
        <f t="shared" si="4"/>
        <v>736</v>
      </c>
      <c r="G51">
        <f t="shared" si="5"/>
        <v>120</v>
      </c>
      <c r="H51" s="154"/>
      <c r="I51">
        <f>BRPL_EOD!AO51+BRPL_EOD!AP51</f>
        <v>46.69</v>
      </c>
      <c r="J51">
        <f>BYPL_EOD!AO51+BYPL_EOD!AP51</f>
        <v>23.4</v>
      </c>
      <c r="K51">
        <f>MES_EOD!AO51+MES_EOD!AP51</f>
        <v>2.73</v>
      </c>
      <c r="L51">
        <f>NDMC_EOD!AO51+NDMC_EOD!AP51</f>
        <v>14.55</v>
      </c>
      <c r="M51">
        <f>TPDDL_EOD!AO51+TPDDL_EOD!AP51</f>
        <v>32.619999999999997</v>
      </c>
      <c r="N51">
        <f t="shared" si="0"/>
        <v>119.99000000000001</v>
      </c>
      <c r="O51" s="154">
        <f t="shared" si="1"/>
        <v>9.9999999999909051E-3</v>
      </c>
      <c r="P51">
        <v>46.693891157596461</v>
      </c>
      <c r="Q51">
        <v>23.40195016251354</v>
      </c>
      <c r="R51">
        <v>2.730227518959913</v>
      </c>
      <c r="S51">
        <v>14.551212601050088</v>
      </c>
      <c r="T51">
        <v>32.622718559879985</v>
      </c>
      <c r="U51" s="156">
        <f t="shared" si="2"/>
        <v>119.99999999999997</v>
      </c>
      <c r="V51" s="154">
        <f t="shared" si="3"/>
        <v>0</v>
      </c>
      <c r="Y51">
        <f>BAWANA!BA51+BAWANA!BB51</f>
        <v>15</v>
      </c>
      <c r="Z51">
        <f>BAWANA!BH51+BAWANA!BI51</f>
        <v>15</v>
      </c>
      <c r="AA51">
        <f>BAWANA!AB51+BAWANA!AC51</f>
        <v>15</v>
      </c>
      <c r="AB51">
        <f>BAWANA!AI51+BAWANA!AJ51</f>
        <v>15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120</v>
      </c>
      <c r="E52">
        <f>BAWANA!AQ52</f>
        <v>0</v>
      </c>
      <c r="F52">
        <f t="shared" si="4"/>
        <v>736</v>
      </c>
      <c r="G52">
        <f t="shared" si="5"/>
        <v>120</v>
      </c>
      <c r="H52" s="154"/>
      <c r="I52">
        <f>BRPL_EOD!AO52+BRPL_EOD!AP52</f>
        <v>46.69</v>
      </c>
      <c r="J52">
        <f>BYPL_EOD!AO52+BYPL_EOD!AP52</f>
        <v>23.4</v>
      </c>
      <c r="K52">
        <f>MES_EOD!AO52+MES_EOD!AP52</f>
        <v>2.73</v>
      </c>
      <c r="L52">
        <f>NDMC_EOD!AO52+NDMC_EOD!AP52</f>
        <v>14.55</v>
      </c>
      <c r="M52">
        <f>TPDDL_EOD!AO52+TPDDL_EOD!AP52</f>
        <v>32.619999999999997</v>
      </c>
      <c r="N52">
        <f t="shared" si="0"/>
        <v>119.99000000000001</v>
      </c>
      <c r="O52" s="154">
        <f t="shared" si="1"/>
        <v>9.9999999999909051E-3</v>
      </c>
      <c r="P52">
        <v>46.693891157596461</v>
      </c>
      <c r="Q52">
        <v>23.40195016251354</v>
      </c>
      <c r="R52">
        <v>2.730227518959913</v>
      </c>
      <c r="S52">
        <v>14.551212601050088</v>
      </c>
      <c r="T52">
        <v>32.622718559879985</v>
      </c>
      <c r="U52" s="156">
        <f t="shared" si="2"/>
        <v>119.99999999999997</v>
      </c>
      <c r="V52" s="154">
        <f t="shared" si="3"/>
        <v>0</v>
      </c>
      <c r="Y52">
        <f>BAWANA!BA52+BAWANA!BB52</f>
        <v>15</v>
      </c>
      <c r="Z52">
        <f>BAWANA!BH52+BAWANA!BI52</f>
        <v>15</v>
      </c>
      <c r="AA52">
        <f>BAWANA!AB52+BAWANA!AC52</f>
        <v>15</v>
      </c>
      <c r="AB52">
        <f>BAWANA!AI52+BAWANA!AJ52</f>
        <v>15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</v>
      </c>
      <c r="E53">
        <f>BAWANA!AQ53</f>
        <v>0</v>
      </c>
      <c r="F53">
        <f t="shared" si="4"/>
        <v>736</v>
      </c>
      <c r="G53">
        <f t="shared" si="5"/>
        <v>120</v>
      </c>
      <c r="H53" s="154"/>
      <c r="I53">
        <f>BRPL_EOD!AO53+BRPL_EOD!AP53</f>
        <v>46.69</v>
      </c>
      <c r="J53">
        <f>BYPL_EOD!AO53+BYPL_EOD!AP53</f>
        <v>23.4</v>
      </c>
      <c r="K53">
        <f>MES_EOD!AO53+MES_EOD!AP53</f>
        <v>2.73</v>
      </c>
      <c r="L53">
        <f>NDMC_EOD!AO53+NDMC_EOD!AP53</f>
        <v>14.55</v>
      </c>
      <c r="M53">
        <f>TPDDL_EOD!AO53+TPDDL_EOD!AP53</f>
        <v>32.619999999999997</v>
      </c>
      <c r="N53">
        <f t="shared" si="0"/>
        <v>119.99000000000001</v>
      </c>
      <c r="O53" s="154">
        <f t="shared" si="1"/>
        <v>9.9999999999909051E-3</v>
      </c>
      <c r="P53">
        <v>46.693891157596461</v>
      </c>
      <c r="Q53">
        <v>23.40195016251354</v>
      </c>
      <c r="R53">
        <v>2.730227518959913</v>
      </c>
      <c r="S53">
        <v>14.551212601050088</v>
      </c>
      <c r="T53">
        <v>32.622718559879985</v>
      </c>
      <c r="U53" s="156">
        <f t="shared" si="2"/>
        <v>119.99999999999997</v>
      </c>
      <c r="V53" s="154">
        <f t="shared" si="3"/>
        <v>0</v>
      </c>
      <c r="Y53">
        <f>BAWANA!BA53+BAWANA!BB53</f>
        <v>15</v>
      </c>
      <c r="Z53">
        <f>BAWANA!BH53+BAWANA!BI53</f>
        <v>15</v>
      </c>
      <c r="AA53">
        <f>BAWANA!AB53+BAWANA!AC53</f>
        <v>15</v>
      </c>
      <c r="AB53">
        <f>BAWANA!AI53+BAWANA!AJ53</f>
        <v>15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</v>
      </c>
      <c r="E54">
        <f>BAWANA!AQ54</f>
        <v>0</v>
      </c>
      <c r="F54">
        <f t="shared" si="4"/>
        <v>736</v>
      </c>
      <c r="G54">
        <f t="shared" si="5"/>
        <v>120</v>
      </c>
      <c r="H54" s="154"/>
      <c r="I54">
        <f>BRPL_EOD!AO54+BRPL_EOD!AP54</f>
        <v>46.69</v>
      </c>
      <c r="J54">
        <f>BYPL_EOD!AO54+BYPL_EOD!AP54</f>
        <v>23.4</v>
      </c>
      <c r="K54">
        <f>MES_EOD!AO54+MES_EOD!AP54</f>
        <v>2.73</v>
      </c>
      <c r="L54">
        <f>NDMC_EOD!AO54+NDMC_EOD!AP54</f>
        <v>14.55</v>
      </c>
      <c r="M54">
        <f>TPDDL_EOD!AO54+TPDDL_EOD!AP54</f>
        <v>32.619999999999997</v>
      </c>
      <c r="N54">
        <f t="shared" si="0"/>
        <v>119.99000000000001</v>
      </c>
      <c r="O54" s="154">
        <f t="shared" si="1"/>
        <v>9.9999999999909051E-3</v>
      </c>
      <c r="P54">
        <v>46.693891157596461</v>
      </c>
      <c r="Q54">
        <v>23.40195016251354</v>
      </c>
      <c r="R54">
        <v>2.730227518959913</v>
      </c>
      <c r="S54">
        <v>14.551212601050088</v>
      </c>
      <c r="T54">
        <v>32.622718559879985</v>
      </c>
      <c r="U54" s="156">
        <f t="shared" si="2"/>
        <v>119.99999999999997</v>
      </c>
      <c r="V54" s="154">
        <f t="shared" si="3"/>
        <v>0</v>
      </c>
      <c r="Y54">
        <f>BAWANA!BA54+BAWANA!BB54</f>
        <v>15</v>
      </c>
      <c r="Z54">
        <f>BAWANA!BH54+BAWANA!BI54</f>
        <v>15</v>
      </c>
      <c r="AA54">
        <f>BAWANA!AB54+BAWANA!AC54</f>
        <v>15</v>
      </c>
      <c r="AB54">
        <f>BAWANA!AI54+BAWANA!AJ54</f>
        <v>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120</v>
      </c>
      <c r="E55">
        <f>BAWANA!AQ55</f>
        <v>0</v>
      </c>
      <c r="F55">
        <f t="shared" si="4"/>
        <v>736</v>
      </c>
      <c r="G55">
        <f t="shared" si="5"/>
        <v>120</v>
      </c>
      <c r="H55" s="154"/>
      <c r="I55">
        <f>BRPL_EOD!AO55+BRPL_EOD!AP55</f>
        <v>46.69</v>
      </c>
      <c r="J55">
        <f>BYPL_EOD!AO55+BYPL_EOD!AP55</f>
        <v>23.4</v>
      </c>
      <c r="K55">
        <f>MES_EOD!AO55+MES_EOD!AP55</f>
        <v>2.73</v>
      </c>
      <c r="L55">
        <f>NDMC_EOD!AO55+NDMC_EOD!AP55</f>
        <v>14.55</v>
      </c>
      <c r="M55">
        <f>TPDDL_EOD!AO55+TPDDL_EOD!AP55</f>
        <v>32.619999999999997</v>
      </c>
      <c r="N55">
        <f t="shared" si="0"/>
        <v>119.99000000000001</v>
      </c>
      <c r="O55" s="154">
        <f t="shared" si="1"/>
        <v>9.9999999999909051E-3</v>
      </c>
      <c r="P55">
        <v>46.693891157596461</v>
      </c>
      <c r="Q55">
        <v>23.40195016251354</v>
      </c>
      <c r="R55">
        <v>2.730227518959913</v>
      </c>
      <c r="S55">
        <v>14.551212601050088</v>
      </c>
      <c r="T55">
        <v>32.622718559879985</v>
      </c>
      <c r="U55" s="156">
        <f t="shared" si="2"/>
        <v>119.99999999999997</v>
      </c>
      <c r="V55" s="154">
        <f t="shared" si="3"/>
        <v>0</v>
      </c>
      <c r="Y55">
        <f>BAWANA!BA55+BAWANA!BB55</f>
        <v>15</v>
      </c>
      <c r="Z55">
        <f>BAWANA!BH55+BAWANA!BI55</f>
        <v>15</v>
      </c>
      <c r="AA55">
        <f>BAWANA!AB55+BAWANA!AC55</f>
        <v>15</v>
      </c>
      <c r="AB55">
        <f>BAWANA!AI55+BAWANA!AJ55</f>
        <v>15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</v>
      </c>
      <c r="E56">
        <f>BAWANA!AQ56</f>
        <v>0</v>
      </c>
      <c r="F56">
        <f t="shared" si="4"/>
        <v>736</v>
      </c>
      <c r="G56">
        <f t="shared" si="5"/>
        <v>120</v>
      </c>
      <c r="H56" s="154"/>
      <c r="I56">
        <f>BRPL_EOD!AO56+BRPL_EOD!AP56</f>
        <v>46.69</v>
      </c>
      <c r="J56">
        <f>BYPL_EOD!AO56+BYPL_EOD!AP56</f>
        <v>23.4</v>
      </c>
      <c r="K56">
        <f>MES_EOD!AO56+MES_EOD!AP56</f>
        <v>2.73</v>
      </c>
      <c r="L56">
        <f>NDMC_EOD!AO56+NDMC_EOD!AP56</f>
        <v>14.55</v>
      </c>
      <c r="M56">
        <f>TPDDL_EOD!AO56+TPDDL_EOD!AP56</f>
        <v>32.619999999999997</v>
      </c>
      <c r="N56">
        <f t="shared" si="0"/>
        <v>119.99000000000001</v>
      </c>
      <c r="O56" s="154">
        <f t="shared" si="1"/>
        <v>9.9999999999909051E-3</v>
      </c>
      <c r="P56">
        <v>46.693891157596461</v>
      </c>
      <c r="Q56">
        <v>23.40195016251354</v>
      </c>
      <c r="R56">
        <v>2.730227518959913</v>
      </c>
      <c r="S56">
        <v>14.551212601050088</v>
      </c>
      <c r="T56">
        <v>32.622718559879985</v>
      </c>
      <c r="U56" s="156">
        <f t="shared" si="2"/>
        <v>119.99999999999997</v>
      </c>
      <c r="V56" s="154">
        <f t="shared" si="3"/>
        <v>0</v>
      </c>
      <c r="Y56">
        <f>BAWANA!BA56+BAWANA!BB56</f>
        <v>15</v>
      </c>
      <c r="Z56">
        <f>BAWANA!BH56+BAWANA!BI56</f>
        <v>15</v>
      </c>
      <c r="AA56">
        <f>BAWANA!AB56+BAWANA!AC56</f>
        <v>15</v>
      </c>
      <c r="AB56">
        <f>BAWANA!AI56+BAWANA!AJ56</f>
        <v>15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</v>
      </c>
      <c r="E57">
        <f>BAWANA!AQ57</f>
        <v>0</v>
      </c>
      <c r="F57">
        <f t="shared" si="4"/>
        <v>736</v>
      </c>
      <c r="G57">
        <f t="shared" si="5"/>
        <v>120</v>
      </c>
      <c r="H57" s="154"/>
      <c r="I57">
        <f>BRPL_EOD!AO57+BRPL_EOD!AP57</f>
        <v>46.69</v>
      </c>
      <c r="J57">
        <f>BYPL_EOD!AO57+BYPL_EOD!AP57</f>
        <v>23.4</v>
      </c>
      <c r="K57">
        <f>MES_EOD!AO57+MES_EOD!AP57</f>
        <v>2.73</v>
      </c>
      <c r="L57">
        <f>NDMC_EOD!AO57+NDMC_EOD!AP57</f>
        <v>14.55</v>
      </c>
      <c r="M57">
        <f>TPDDL_EOD!AO57+TPDDL_EOD!AP57</f>
        <v>32.619999999999997</v>
      </c>
      <c r="N57">
        <f t="shared" si="0"/>
        <v>119.99000000000001</v>
      </c>
      <c r="O57" s="154">
        <f t="shared" si="1"/>
        <v>9.9999999999909051E-3</v>
      </c>
      <c r="P57">
        <v>46.693891157596461</v>
      </c>
      <c r="Q57">
        <v>23.40195016251354</v>
      </c>
      <c r="R57">
        <v>2.730227518959913</v>
      </c>
      <c r="S57">
        <v>14.551212601050088</v>
      </c>
      <c r="T57">
        <v>32.622718559879985</v>
      </c>
      <c r="U57" s="156">
        <f t="shared" si="2"/>
        <v>119.99999999999997</v>
      </c>
      <c r="V57" s="154">
        <f t="shared" si="3"/>
        <v>0</v>
      </c>
      <c r="Y57">
        <f>BAWANA!BA57+BAWANA!BB57</f>
        <v>15</v>
      </c>
      <c r="Z57">
        <f>BAWANA!BH57+BAWANA!BI57</f>
        <v>15</v>
      </c>
      <c r="AA57">
        <f>BAWANA!AB57+BAWANA!AC57</f>
        <v>15</v>
      </c>
      <c r="AB57">
        <f>BAWANA!AI57+BAWANA!AJ57</f>
        <v>15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</v>
      </c>
      <c r="E58">
        <f>BAWANA!AQ58</f>
        <v>0</v>
      </c>
      <c r="F58">
        <f t="shared" si="4"/>
        <v>736</v>
      </c>
      <c r="G58">
        <f t="shared" si="5"/>
        <v>120</v>
      </c>
      <c r="H58" s="154"/>
      <c r="I58">
        <f>BRPL_EOD!AO58+BRPL_EOD!AP58</f>
        <v>46.69</v>
      </c>
      <c r="J58">
        <f>BYPL_EOD!AO58+BYPL_EOD!AP58</f>
        <v>23.4</v>
      </c>
      <c r="K58">
        <f>MES_EOD!AO58+MES_EOD!AP58</f>
        <v>2.73</v>
      </c>
      <c r="L58">
        <f>NDMC_EOD!AO58+NDMC_EOD!AP58</f>
        <v>14.55</v>
      </c>
      <c r="M58">
        <f>TPDDL_EOD!AO58+TPDDL_EOD!AP58</f>
        <v>32.619999999999997</v>
      </c>
      <c r="N58">
        <f t="shared" si="0"/>
        <v>119.99000000000001</v>
      </c>
      <c r="O58" s="154">
        <f t="shared" si="1"/>
        <v>9.9999999999909051E-3</v>
      </c>
      <c r="P58">
        <v>46.693891157596461</v>
      </c>
      <c r="Q58">
        <v>23.40195016251354</v>
      </c>
      <c r="R58">
        <v>2.730227518959913</v>
      </c>
      <c r="S58">
        <v>14.551212601050088</v>
      </c>
      <c r="T58">
        <v>32.622718559879985</v>
      </c>
      <c r="U58" s="156">
        <f t="shared" si="2"/>
        <v>119.99999999999997</v>
      </c>
      <c r="V58" s="154">
        <f t="shared" si="3"/>
        <v>0</v>
      </c>
      <c r="Y58">
        <f>BAWANA!BA58+BAWANA!BB58</f>
        <v>15</v>
      </c>
      <c r="Z58">
        <f>BAWANA!BH58+BAWANA!BI58</f>
        <v>15</v>
      </c>
      <c r="AA58">
        <f>BAWANA!AB58+BAWANA!AC58</f>
        <v>15</v>
      </c>
      <c r="AB58">
        <f>BAWANA!AI58+BAWANA!AJ58</f>
        <v>15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</v>
      </c>
      <c r="E59">
        <f>BAWANA!AQ59</f>
        <v>0</v>
      </c>
      <c r="F59">
        <f t="shared" si="4"/>
        <v>736</v>
      </c>
      <c r="G59">
        <f t="shared" si="5"/>
        <v>120</v>
      </c>
      <c r="H59" s="154"/>
      <c r="I59">
        <f>BRPL_EOD!AO59+BRPL_EOD!AP59</f>
        <v>46.69</v>
      </c>
      <c r="J59">
        <f>BYPL_EOD!AO59+BYPL_EOD!AP59</f>
        <v>23.4</v>
      </c>
      <c r="K59">
        <f>MES_EOD!AO59+MES_EOD!AP59</f>
        <v>2.73</v>
      </c>
      <c r="L59">
        <f>NDMC_EOD!AO59+NDMC_EOD!AP59</f>
        <v>14.55</v>
      </c>
      <c r="M59">
        <f>TPDDL_EOD!AO59+TPDDL_EOD!AP59</f>
        <v>32.619999999999997</v>
      </c>
      <c r="N59">
        <f t="shared" si="0"/>
        <v>119.99000000000001</v>
      </c>
      <c r="O59" s="154">
        <f t="shared" si="1"/>
        <v>9.9999999999909051E-3</v>
      </c>
      <c r="P59">
        <v>46.693891157596461</v>
      </c>
      <c r="Q59">
        <v>23.40195016251354</v>
      </c>
      <c r="R59">
        <v>2.730227518959913</v>
      </c>
      <c r="S59">
        <v>14.551212601050088</v>
      </c>
      <c r="T59">
        <v>32.622718559879985</v>
      </c>
      <c r="U59" s="156">
        <f t="shared" si="2"/>
        <v>119.99999999999997</v>
      </c>
      <c r="V59" s="154">
        <f t="shared" si="3"/>
        <v>0</v>
      </c>
      <c r="Y59">
        <f>BAWANA!BA59+BAWANA!BB59</f>
        <v>15</v>
      </c>
      <c r="Z59">
        <f>BAWANA!BH59+BAWANA!BI59</f>
        <v>15</v>
      </c>
      <c r="AA59">
        <f>BAWANA!AB59+BAWANA!AC59</f>
        <v>15</v>
      </c>
      <c r="AB59">
        <f>BAWANA!AI59+BAWANA!AJ59</f>
        <v>15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</v>
      </c>
      <c r="E60">
        <f>BAWANA!AQ60</f>
        <v>0</v>
      </c>
      <c r="F60">
        <f t="shared" si="4"/>
        <v>736</v>
      </c>
      <c r="G60">
        <f t="shared" si="5"/>
        <v>120</v>
      </c>
      <c r="H60" s="154"/>
      <c r="I60">
        <f>BRPL_EOD!AO60+BRPL_EOD!AP60</f>
        <v>46.69</v>
      </c>
      <c r="J60">
        <f>BYPL_EOD!AO60+BYPL_EOD!AP60</f>
        <v>23.4</v>
      </c>
      <c r="K60">
        <f>MES_EOD!AO60+MES_EOD!AP60</f>
        <v>2.73</v>
      </c>
      <c r="L60">
        <f>NDMC_EOD!AO60+NDMC_EOD!AP60</f>
        <v>14.55</v>
      </c>
      <c r="M60">
        <f>TPDDL_EOD!AO60+TPDDL_EOD!AP60</f>
        <v>32.619999999999997</v>
      </c>
      <c r="N60">
        <f t="shared" si="0"/>
        <v>119.99000000000001</v>
      </c>
      <c r="O60" s="154">
        <f t="shared" si="1"/>
        <v>9.9999999999909051E-3</v>
      </c>
      <c r="P60">
        <v>46.693891157596461</v>
      </c>
      <c r="Q60">
        <v>23.40195016251354</v>
      </c>
      <c r="R60">
        <v>2.730227518959913</v>
      </c>
      <c r="S60">
        <v>14.551212601050088</v>
      </c>
      <c r="T60">
        <v>32.622718559879985</v>
      </c>
      <c r="U60" s="156">
        <f t="shared" si="2"/>
        <v>119.99999999999997</v>
      </c>
      <c r="V60" s="154">
        <f t="shared" si="3"/>
        <v>0</v>
      </c>
      <c r="Y60">
        <f>BAWANA!BA60+BAWANA!BB60</f>
        <v>15</v>
      </c>
      <c r="Z60">
        <f>BAWANA!BH60+BAWANA!BI60</f>
        <v>15</v>
      </c>
      <c r="AA60">
        <f>BAWANA!AB60+BAWANA!AC60</f>
        <v>15</v>
      </c>
      <c r="AB60">
        <f>BAWANA!AI60+BAWANA!AJ60</f>
        <v>15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120</v>
      </c>
      <c r="E61">
        <f>BAWANA!AQ61</f>
        <v>0</v>
      </c>
      <c r="F61">
        <f t="shared" si="4"/>
        <v>736</v>
      </c>
      <c r="G61">
        <f t="shared" si="5"/>
        <v>120</v>
      </c>
      <c r="H61" s="154"/>
      <c r="I61">
        <f>BRPL_EOD!AO61+BRPL_EOD!AP61</f>
        <v>46.69</v>
      </c>
      <c r="J61">
        <f>BYPL_EOD!AO61+BYPL_EOD!AP61</f>
        <v>23.4</v>
      </c>
      <c r="K61">
        <f>MES_EOD!AO61+MES_EOD!AP61</f>
        <v>2.73</v>
      </c>
      <c r="L61">
        <f>NDMC_EOD!AO61+NDMC_EOD!AP61</f>
        <v>14.55</v>
      </c>
      <c r="M61">
        <f>TPDDL_EOD!AO61+TPDDL_EOD!AP61</f>
        <v>32.619999999999997</v>
      </c>
      <c r="N61">
        <f t="shared" si="0"/>
        <v>119.99000000000001</v>
      </c>
      <c r="O61" s="154">
        <f t="shared" si="1"/>
        <v>9.9999999999909051E-3</v>
      </c>
      <c r="P61">
        <v>46.693891157596461</v>
      </c>
      <c r="Q61">
        <v>23.40195016251354</v>
      </c>
      <c r="R61">
        <v>2.730227518959913</v>
      </c>
      <c r="S61">
        <v>14.551212601050088</v>
      </c>
      <c r="T61">
        <v>32.622718559879985</v>
      </c>
      <c r="U61" s="156">
        <f t="shared" si="2"/>
        <v>119.99999999999997</v>
      </c>
      <c r="V61" s="154">
        <f t="shared" si="3"/>
        <v>0</v>
      </c>
      <c r="Y61">
        <f>BAWANA!BA61+BAWANA!BB61</f>
        <v>15</v>
      </c>
      <c r="Z61">
        <f>BAWANA!BH61+BAWANA!BI61</f>
        <v>15</v>
      </c>
      <c r="AA61">
        <f>BAWANA!AB61+BAWANA!AC61</f>
        <v>15</v>
      </c>
      <c r="AB61">
        <f>BAWANA!AI61+BAWANA!AJ61</f>
        <v>15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120</v>
      </c>
      <c r="E62">
        <f>BAWANA!AQ62</f>
        <v>0</v>
      </c>
      <c r="F62">
        <f t="shared" si="4"/>
        <v>736</v>
      </c>
      <c r="G62">
        <f t="shared" si="5"/>
        <v>120</v>
      </c>
      <c r="H62" s="154"/>
      <c r="I62">
        <f>BRPL_EOD!AO62+BRPL_EOD!AP62</f>
        <v>46.69</v>
      </c>
      <c r="J62">
        <f>BYPL_EOD!AO62+BYPL_EOD!AP62</f>
        <v>23.4</v>
      </c>
      <c r="K62">
        <f>MES_EOD!AO62+MES_EOD!AP62</f>
        <v>2.73</v>
      </c>
      <c r="L62">
        <f>NDMC_EOD!AO62+NDMC_EOD!AP62</f>
        <v>14.55</v>
      </c>
      <c r="M62">
        <f>TPDDL_EOD!AO62+TPDDL_EOD!AP62</f>
        <v>32.619999999999997</v>
      </c>
      <c r="N62">
        <f t="shared" si="0"/>
        <v>119.99000000000001</v>
      </c>
      <c r="O62" s="154">
        <f t="shared" si="1"/>
        <v>9.9999999999909051E-3</v>
      </c>
      <c r="P62">
        <v>46.693891157596461</v>
      </c>
      <c r="Q62">
        <v>23.40195016251354</v>
      </c>
      <c r="R62">
        <v>2.730227518959913</v>
      </c>
      <c r="S62">
        <v>14.551212601050088</v>
      </c>
      <c r="T62">
        <v>32.622718559879985</v>
      </c>
      <c r="U62" s="156">
        <f t="shared" si="2"/>
        <v>119.99999999999997</v>
      </c>
      <c r="V62" s="154">
        <f t="shared" si="3"/>
        <v>0</v>
      </c>
      <c r="Y62">
        <f>BAWANA!BA62+BAWANA!BB62</f>
        <v>15</v>
      </c>
      <c r="Z62">
        <f>BAWANA!BH62+BAWANA!BI62</f>
        <v>15</v>
      </c>
      <c r="AA62">
        <f>BAWANA!AB62+BAWANA!AC62</f>
        <v>15</v>
      </c>
      <c r="AB62">
        <f>BAWANA!AI62+BAWANA!AJ62</f>
        <v>15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120</v>
      </c>
      <c r="E63">
        <f>BAWANA!AQ63</f>
        <v>0</v>
      </c>
      <c r="F63">
        <f t="shared" si="4"/>
        <v>736</v>
      </c>
      <c r="G63">
        <f t="shared" si="5"/>
        <v>120</v>
      </c>
      <c r="H63" s="154"/>
      <c r="I63">
        <f>BRPL_EOD!AO63+BRPL_EOD!AP63</f>
        <v>46.69</v>
      </c>
      <c r="J63">
        <f>BYPL_EOD!AO63+BYPL_EOD!AP63</f>
        <v>23.4</v>
      </c>
      <c r="K63">
        <f>MES_EOD!AO63+MES_EOD!AP63</f>
        <v>2.73</v>
      </c>
      <c r="L63">
        <f>NDMC_EOD!AO63+NDMC_EOD!AP63</f>
        <v>14.55</v>
      </c>
      <c r="M63">
        <f>TPDDL_EOD!AO63+TPDDL_EOD!AP63</f>
        <v>32.619999999999997</v>
      </c>
      <c r="N63">
        <f t="shared" si="0"/>
        <v>119.99000000000001</v>
      </c>
      <c r="O63" s="154">
        <f t="shared" si="1"/>
        <v>9.9999999999909051E-3</v>
      </c>
      <c r="P63">
        <v>46.693891157596461</v>
      </c>
      <c r="Q63">
        <v>23.40195016251354</v>
      </c>
      <c r="R63">
        <v>2.730227518959913</v>
      </c>
      <c r="S63">
        <v>14.551212601050088</v>
      </c>
      <c r="T63">
        <v>32.622718559879985</v>
      </c>
      <c r="U63" s="156">
        <f t="shared" si="2"/>
        <v>119.99999999999997</v>
      </c>
      <c r="V63" s="154">
        <f t="shared" si="3"/>
        <v>0</v>
      </c>
      <c r="Y63">
        <f>BAWANA!BA63+BAWANA!BB63</f>
        <v>15</v>
      </c>
      <c r="Z63">
        <f>BAWANA!BH63+BAWANA!BI63</f>
        <v>15</v>
      </c>
      <c r="AA63">
        <f>BAWANA!AB63+BAWANA!AC63</f>
        <v>15</v>
      </c>
      <c r="AB63">
        <f>BAWANA!AI63+BAWANA!AJ63</f>
        <v>15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120</v>
      </c>
      <c r="E64">
        <f>BAWANA!AQ64</f>
        <v>0</v>
      </c>
      <c r="F64">
        <f t="shared" si="4"/>
        <v>736</v>
      </c>
      <c r="G64">
        <f t="shared" si="5"/>
        <v>120</v>
      </c>
      <c r="H64" s="154"/>
      <c r="I64">
        <f>BRPL_EOD!AO64+BRPL_EOD!AP64</f>
        <v>46.69</v>
      </c>
      <c r="J64">
        <f>BYPL_EOD!AO64+BYPL_EOD!AP64</f>
        <v>23.4</v>
      </c>
      <c r="K64">
        <f>MES_EOD!AO64+MES_EOD!AP64</f>
        <v>2.73</v>
      </c>
      <c r="L64">
        <f>NDMC_EOD!AO64+NDMC_EOD!AP64</f>
        <v>14.55</v>
      </c>
      <c r="M64">
        <f>TPDDL_EOD!AO64+TPDDL_EOD!AP64</f>
        <v>32.619999999999997</v>
      </c>
      <c r="N64">
        <f t="shared" si="0"/>
        <v>119.99000000000001</v>
      </c>
      <c r="O64" s="154">
        <f t="shared" si="1"/>
        <v>9.9999999999909051E-3</v>
      </c>
      <c r="P64">
        <v>46.693891157596461</v>
      </c>
      <c r="Q64">
        <v>23.40195016251354</v>
      </c>
      <c r="R64">
        <v>2.730227518959913</v>
      </c>
      <c r="S64">
        <v>14.551212601050088</v>
      </c>
      <c r="T64">
        <v>32.622718559879985</v>
      </c>
      <c r="U64" s="156">
        <f t="shared" si="2"/>
        <v>119.99999999999997</v>
      </c>
      <c r="V64" s="154">
        <f t="shared" si="3"/>
        <v>0</v>
      </c>
      <c r="Y64">
        <f>BAWANA!BA64+BAWANA!BB64</f>
        <v>15</v>
      </c>
      <c r="Z64">
        <f>BAWANA!BH64+BAWANA!BI64</f>
        <v>15</v>
      </c>
      <c r="AA64">
        <f>BAWANA!AB64+BAWANA!AC64</f>
        <v>15</v>
      </c>
      <c r="AB64">
        <f>BAWANA!AI64+BAWANA!AJ64</f>
        <v>15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120</v>
      </c>
      <c r="E65">
        <f>BAWANA!AQ65</f>
        <v>0</v>
      </c>
      <c r="F65">
        <f t="shared" si="4"/>
        <v>736</v>
      </c>
      <c r="G65">
        <f t="shared" si="5"/>
        <v>120</v>
      </c>
      <c r="H65" s="154"/>
      <c r="I65">
        <f>BRPL_EOD!AO65+BRPL_EOD!AP65</f>
        <v>46.69</v>
      </c>
      <c r="J65">
        <f>BYPL_EOD!AO65+BYPL_EOD!AP65</f>
        <v>23.4</v>
      </c>
      <c r="K65">
        <f>MES_EOD!AO65+MES_EOD!AP65</f>
        <v>2.73</v>
      </c>
      <c r="L65">
        <f>NDMC_EOD!AO65+NDMC_EOD!AP65</f>
        <v>14.55</v>
      </c>
      <c r="M65">
        <f>TPDDL_EOD!AO65+TPDDL_EOD!AP65</f>
        <v>32.619999999999997</v>
      </c>
      <c r="N65">
        <f t="shared" si="0"/>
        <v>119.99000000000001</v>
      </c>
      <c r="O65" s="154">
        <f t="shared" si="1"/>
        <v>9.9999999999909051E-3</v>
      </c>
      <c r="P65">
        <v>46.693891157596461</v>
      </c>
      <c r="Q65">
        <v>23.40195016251354</v>
      </c>
      <c r="R65">
        <v>2.730227518959913</v>
      </c>
      <c r="S65">
        <v>14.551212601050088</v>
      </c>
      <c r="T65">
        <v>32.622718559879985</v>
      </c>
      <c r="U65" s="156">
        <f t="shared" si="2"/>
        <v>119.99999999999997</v>
      </c>
      <c r="V65" s="154">
        <f t="shared" si="3"/>
        <v>0</v>
      </c>
      <c r="Y65">
        <f>BAWANA!BA65+BAWANA!BB65</f>
        <v>15</v>
      </c>
      <c r="Z65">
        <f>BAWANA!BH65+BAWANA!BI65</f>
        <v>15</v>
      </c>
      <c r="AA65">
        <f>BAWANA!AB65+BAWANA!AC65</f>
        <v>15</v>
      </c>
      <c r="AB65">
        <f>BAWANA!AI65+BAWANA!AJ65</f>
        <v>15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120</v>
      </c>
      <c r="E66">
        <f>BAWANA!AQ66</f>
        <v>0</v>
      </c>
      <c r="F66">
        <f t="shared" si="4"/>
        <v>736</v>
      </c>
      <c r="G66">
        <f t="shared" si="5"/>
        <v>120</v>
      </c>
      <c r="H66" s="154"/>
      <c r="I66">
        <f>BRPL_EOD!AO66+BRPL_EOD!AP66</f>
        <v>46.69</v>
      </c>
      <c r="J66">
        <f>BYPL_EOD!AO66+BYPL_EOD!AP66</f>
        <v>23.4</v>
      </c>
      <c r="K66">
        <f>MES_EOD!AO66+MES_EOD!AP66</f>
        <v>2.73</v>
      </c>
      <c r="L66">
        <f>NDMC_EOD!AO66+NDMC_EOD!AP66</f>
        <v>14.55</v>
      </c>
      <c r="M66">
        <f>TPDDL_EOD!AO66+TPDDL_EOD!AP66</f>
        <v>32.619999999999997</v>
      </c>
      <c r="N66">
        <f t="shared" si="0"/>
        <v>119.99000000000001</v>
      </c>
      <c r="O66" s="154">
        <f t="shared" si="1"/>
        <v>9.9999999999909051E-3</v>
      </c>
      <c r="P66">
        <v>46.693891157596461</v>
      </c>
      <c r="Q66">
        <v>23.40195016251354</v>
      </c>
      <c r="R66">
        <v>2.730227518959913</v>
      </c>
      <c r="S66">
        <v>14.551212601050088</v>
      </c>
      <c r="T66">
        <v>32.622718559879985</v>
      </c>
      <c r="U66" s="156">
        <f t="shared" si="2"/>
        <v>119.99999999999997</v>
      </c>
      <c r="V66" s="154">
        <f t="shared" si="3"/>
        <v>0</v>
      </c>
      <c r="Y66">
        <f>BAWANA!BA66+BAWANA!BB66</f>
        <v>15</v>
      </c>
      <c r="Z66">
        <f>BAWANA!BH66+BAWANA!BI66</f>
        <v>15</v>
      </c>
      <c r="AA66">
        <f>BAWANA!AB66+BAWANA!AC66</f>
        <v>15</v>
      </c>
      <c r="AB66">
        <f>BAWANA!AI66+BAWANA!AJ66</f>
        <v>15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125.16000000000001</v>
      </c>
      <c r="E67">
        <f>BAWANA!AQ67</f>
        <v>0</v>
      </c>
      <c r="F67">
        <f t="shared" si="4"/>
        <v>736</v>
      </c>
      <c r="G67">
        <f t="shared" si="5"/>
        <v>125.16000000000001</v>
      </c>
      <c r="H67" s="154"/>
      <c r="I67">
        <f>BRPL_EOD!AO67+BRPL_EOD!AP67</f>
        <v>45</v>
      </c>
      <c r="J67">
        <f>BYPL_EOD!AO67+BYPL_EOD!AP67</f>
        <v>23</v>
      </c>
      <c r="K67">
        <f>MES_EOD!AO67+MES_EOD!AP67</f>
        <v>12.73</v>
      </c>
      <c r="L67">
        <f>NDMC_EOD!AO67+NDMC_EOD!AP67</f>
        <v>14.42</v>
      </c>
      <c r="M67">
        <f>TPDDL_EOD!AO67+TPDDL_EOD!AP67</f>
        <v>30</v>
      </c>
      <c r="N67">
        <f t="shared" ref="N67:N98" si="7">SUM(I67:M67)</f>
        <v>125.15</v>
      </c>
      <c r="O67" s="154">
        <f t="shared" ref="O67:O98" si="8">G67-N67</f>
        <v>1.0000000000005116E-2</v>
      </c>
      <c r="P67">
        <v>45.003595685177785</v>
      </c>
      <c r="Q67">
        <v>23.001837794646427</v>
      </c>
      <c r="R67">
        <v>12.73101717938474</v>
      </c>
      <c r="S67">
        <v>14.421152217339193</v>
      </c>
      <c r="T67">
        <v>30.00239712345186</v>
      </c>
      <c r="U67" s="156">
        <f t="shared" ref="U67:U98" si="9">SUM(P67:T67)</f>
        <v>125.16</v>
      </c>
      <c r="V67" s="154">
        <f t="shared" ref="V67:V99" si="10">G67-U67</f>
        <v>0</v>
      </c>
      <c r="Y67">
        <f>BAWANA!BA67+BAWANA!BB67</f>
        <v>12.42</v>
      </c>
      <c r="Z67">
        <f>BAWANA!BH67+BAWANA!BI67</f>
        <v>12.42</v>
      </c>
      <c r="AA67">
        <f>BAWANA!AB67+BAWANA!AC67</f>
        <v>12.42</v>
      </c>
      <c r="AB67">
        <f>BAWANA!AI67+BAWANA!AJ67</f>
        <v>12.42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120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120</v>
      </c>
      <c r="H68" s="154"/>
      <c r="I68">
        <f>BRPL_EOD!AO68+BRPL_EOD!AP68</f>
        <v>46.69</v>
      </c>
      <c r="J68">
        <f>BYPL_EOD!AO68+BYPL_EOD!AP68</f>
        <v>23.4</v>
      </c>
      <c r="K68">
        <f>MES_EOD!AO68+MES_EOD!AP68</f>
        <v>2.73</v>
      </c>
      <c r="L68">
        <f>NDMC_EOD!AO68+NDMC_EOD!AP68</f>
        <v>14.55</v>
      </c>
      <c r="M68">
        <f>TPDDL_EOD!AO68+TPDDL_EOD!AP68</f>
        <v>32.619999999999997</v>
      </c>
      <c r="N68">
        <f t="shared" si="7"/>
        <v>119.99000000000001</v>
      </c>
      <c r="O68" s="154">
        <f t="shared" si="8"/>
        <v>9.9999999999909051E-3</v>
      </c>
      <c r="P68">
        <v>46.693891157596461</v>
      </c>
      <c r="Q68">
        <v>23.40195016251354</v>
      </c>
      <c r="R68">
        <v>2.730227518959913</v>
      </c>
      <c r="S68">
        <v>14.551212601050088</v>
      </c>
      <c r="T68">
        <v>32.622718559879985</v>
      </c>
      <c r="U68" s="156">
        <f t="shared" si="9"/>
        <v>119.99999999999997</v>
      </c>
      <c r="V68" s="154">
        <f t="shared" si="10"/>
        <v>0</v>
      </c>
      <c r="Y68">
        <f>BAWANA!BA68+BAWANA!BB68</f>
        <v>15</v>
      </c>
      <c r="Z68">
        <f>BAWANA!BH68+BAWANA!BI68</f>
        <v>15</v>
      </c>
      <c r="AA68">
        <f>BAWANA!AB68+BAWANA!AC68</f>
        <v>15</v>
      </c>
      <c r="AB68">
        <f>BAWANA!AI68+BAWANA!AJ68</f>
        <v>15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120</v>
      </c>
      <c r="E69">
        <f>BAWANA!AQ69</f>
        <v>0</v>
      </c>
      <c r="F69">
        <f t="shared" si="11"/>
        <v>736</v>
      </c>
      <c r="G69">
        <f t="shared" si="12"/>
        <v>120</v>
      </c>
      <c r="H69" s="154"/>
      <c r="I69">
        <f>BRPL_EOD!AO69+BRPL_EOD!AP69</f>
        <v>46.69</v>
      </c>
      <c r="J69">
        <f>BYPL_EOD!AO69+BYPL_EOD!AP69</f>
        <v>23.4</v>
      </c>
      <c r="K69">
        <f>MES_EOD!AO69+MES_EOD!AP69</f>
        <v>2.73</v>
      </c>
      <c r="L69">
        <f>NDMC_EOD!AO69+NDMC_EOD!AP69</f>
        <v>14.55</v>
      </c>
      <c r="M69">
        <f>TPDDL_EOD!AO69+TPDDL_EOD!AP69</f>
        <v>32.619999999999997</v>
      </c>
      <c r="N69">
        <f t="shared" si="7"/>
        <v>119.99000000000001</v>
      </c>
      <c r="O69" s="154">
        <f t="shared" si="8"/>
        <v>9.9999999999909051E-3</v>
      </c>
      <c r="P69">
        <v>46.693891157596461</v>
      </c>
      <c r="Q69">
        <v>23.40195016251354</v>
      </c>
      <c r="R69">
        <v>2.730227518959913</v>
      </c>
      <c r="S69">
        <v>14.551212601050088</v>
      </c>
      <c r="T69">
        <v>32.622718559879985</v>
      </c>
      <c r="U69" s="156">
        <f t="shared" si="9"/>
        <v>119.99999999999997</v>
      </c>
      <c r="V69" s="154">
        <f t="shared" si="10"/>
        <v>0</v>
      </c>
      <c r="Y69">
        <f>BAWANA!BA69+BAWANA!BB69</f>
        <v>15</v>
      </c>
      <c r="Z69">
        <f>BAWANA!BH69+BAWANA!BI69</f>
        <v>15</v>
      </c>
      <c r="AA69">
        <f>BAWANA!AB69+BAWANA!AC69</f>
        <v>15</v>
      </c>
      <c r="AB69">
        <f>BAWANA!AI69+BAWANA!AJ69</f>
        <v>15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120</v>
      </c>
      <c r="E70">
        <f>BAWANA!AQ70</f>
        <v>0</v>
      </c>
      <c r="F70">
        <f t="shared" si="11"/>
        <v>736</v>
      </c>
      <c r="G70">
        <f t="shared" si="12"/>
        <v>120</v>
      </c>
      <c r="H70" s="154"/>
      <c r="I70">
        <f>BRPL_EOD!AO70+BRPL_EOD!AP70</f>
        <v>46.69</v>
      </c>
      <c r="J70">
        <f>BYPL_EOD!AO70+BYPL_EOD!AP70</f>
        <v>23.4</v>
      </c>
      <c r="K70">
        <f>MES_EOD!AO70+MES_EOD!AP70</f>
        <v>2.73</v>
      </c>
      <c r="L70">
        <f>NDMC_EOD!AO70+NDMC_EOD!AP70</f>
        <v>14.55</v>
      </c>
      <c r="M70">
        <f>TPDDL_EOD!AO70+TPDDL_EOD!AP70</f>
        <v>32.619999999999997</v>
      </c>
      <c r="N70">
        <f t="shared" si="7"/>
        <v>119.99000000000001</v>
      </c>
      <c r="O70" s="154">
        <f t="shared" si="8"/>
        <v>9.9999999999909051E-3</v>
      </c>
      <c r="P70">
        <v>46.693891157596461</v>
      </c>
      <c r="Q70">
        <v>23.40195016251354</v>
      </c>
      <c r="R70">
        <v>2.730227518959913</v>
      </c>
      <c r="S70">
        <v>14.551212601050088</v>
      </c>
      <c r="T70">
        <v>32.622718559879985</v>
      </c>
      <c r="U70" s="156">
        <f t="shared" si="9"/>
        <v>119.99999999999997</v>
      </c>
      <c r="V70" s="154">
        <f t="shared" si="10"/>
        <v>0</v>
      </c>
      <c r="Y70">
        <f>BAWANA!BA70+BAWANA!BB70</f>
        <v>15</v>
      </c>
      <c r="Z70">
        <f>BAWANA!BH70+BAWANA!BI70</f>
        <v>15</v>
      </c>
      <c r="AA70">
        <f>BAWANA!AB70+BAWANA!AC70</f>
        <v>15</v>
      </c>
      <c r="AB70">
        <f>BAWANA!AI70+BAWANA!AJ70</f>
        <v>15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130.74</v>
      </c>
      <c r="E71">
        <f>BAWANA!AQ71</f>
        <v>0</v>
      </c>
      <c r="F71">
        <f t="shared" si="11"/>
        <v>736</v>
      </c>
      <c r="G71">
        <f t="shared" si="12"/>
        <v>130.74</v>
      </c>
      <c r="H71" s="154"/>
      <c r="I71">
        <f>BRPL_EOD!AO71+BRPL_EOD!AP71</f>
        <v>45</v>
      </c>
      <c r="J71">
        <f>BYPL_EOD!AO71+BYPL_EOD!AP71</f>
        <v>23</v>
      </c>
      <c r="K71">
        <f>MES_EOD!AO71+MES_EOD!AP71</f>
        <v>2.73</v>
      </c>
      <c r="L71">
        <f>NDMC_EOD!AO71+NDMC_EOD!AP71</f>
        <v>30</v>
      </c>
      <c r="M71">
        <f>TPDDL_EOD!AO71+TPDDL_EOD!AP71</f>
        <v>30</v>
      </c>
      <c r="N71">
        <f t="shared" si="7"/>
        <v>130.73000000000002</v>
      </c>
      <c r="O71" s="154">
        <f t="shared" si="8"/>
        <v>9.9999999999909051E-3</v>
      </c>
      <c r="P71">
        <v>45.003442209133325</v>
      </c>
      <c r="Q71">
        <v>23.001759351334812</v>
      </c>
      <c r="R71">
        <v>2.7302088273540885</v>
      </c>
      <c r="S71">
        <v>30.002294806088884</v>
      </c>
      <c r="T71">
        <v>30.002294806088884</v>
      </c>
      <c r="U71" s="156">
        <f t="shared" si="9"/>
        <v>130.74</v>
      </c>
      <c r="V71" s="154">
        <f t="shared" si="10"/>
        <v>0</v>
      </c>
      <c r="Y71">
        <f>BAWANA!BA71+BAWANA!BB71</f>
        <v>9.6300000000000008</v>
      </c>
      <c r="Z71">
        <f>BAWANA!BH71+BAWANA!BI71</f>
        <v>9.6300000000000008</v>
      </c>
      <c r="AA71">
        <f>BAWANA!AB71+BAWANA!AC71</f>
        <v>9.6300000000000008</v>
      </c>
      <c r="AB71">
        <f>BAWANA!AI71+BAWANA!AJ71</f>
        <v>9.6300000000000008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130.74</v>
      </c>
      <c r="E72">
        <f>BAWANA!AQ72</f>
        <v>0</v>
      </c>
      <c r="F72">
        <f t="shared" si="11"/>
        <v>736</v>
      </c>
      <c r="G72">
        <f t="shared" si="12"/>
        <v>130.74</v>
      </c>
      <c r="H72" s="154"/>
      <c r="I72">
        <f>BRPL_EOD!AO72+BRPL_EOD!AP72</f>
        <v>45</v>
      </c>
      <c r="J72">
        <f>BYPL_EOD!AO72+BYPL_EOD!AP72</f>
        <v>23</v>
      </c>
      <c r="K72">
        <f>MES_EOD!AO72+MES_EOD!AP72</f>
        <v>2.73</v>
      </c>
      <c r="L72">
        <f>NDMC_EOD!AO72+NDMC_EOD!AP72</f>
        <v>30</v>
      </c>
      <c r="M72">
        <f>TPDDL_EOD!AO72+TPDDL_EOD!AP72</f>
        <v>30</v>
      </c>
      <c r="N72">
        <f t="shared" si="7"/>
        <v>130.73000000000002</v>
      </c>
      <c r="O72" s="154">
        <f t="shared" si="8"/>
        <v>9.9999999999909051E-3</v>
      </c>
      <c r="P72">
        <v>45.003442209133325</v>
      </c>
      <c r="Q72">
        <v>23.001759351334812</v>
      </c>
      <c r="R72">
        <v>2.7302088273540885</v>
      </c>
      <c r="S72">
        <v>30.002294806088884</v>
      </c>
      <c r="T72">
        <v>30.002294806088884</v>
      </c>
      <c r="U72" s="156">
        <f t="shared" si="9"/>
        <v>130.74</v>
      </c>
      <c r="V72" s="154">
        <f t="shared" si="10"/>
        <v>0</v>
      </c>
      <c r="Y72">
        <f>BAWANA!BA72+BAWANA!BB72</f>
        <v>9.6300000000000008</v>
      </c>
      <c r="Z72">
        <f>BAWANA!BH72+BAWANA!BI72</f>
        <v>9.6300000000000008</v>
      </c>
      <c r="AA72">
        <f>BAWANA!AB72+BAWANA!AC72</f>
        <v>9.6300000000000008</v>
      </c>
      <c r="AB72">
        <f>BAWANA!AI72+BAWANA!AJ72</f>
        <v>9.6300000000000008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142.74</v>
      </c>
      <c r="E73">
        <f>BAWANA!AQ73</f>
        <v>0</v>
      </c>
      <c r="F73">
        <f t="shared" si="11"/>
        <v>736</v>
      </c>
      <c r="G73">
        <f t="shared" si="12"/>
        <v>142.74</v>
      </c>
      <c r="H73" s="154"/>
      <c r="I73">
        <f>BRPL_EOD!AO73+BRPL_EOD!AP73</f>
        <v>45</v>
      </c>
      <c r="J73">
        <f>BYPL_EOD!AO73+BYPL_EOD!AP73</f>
        <v>23</v>
      </c>
      <c r="K73">
        <f>MES_EOD!AO73+MES_EOD!AP73</f>
        <v>14.73</v>
      </c>
      <c r="L73">
        <f>NDMC_EOD!AO73+NDMC_EOD!AP73</f>
        <v>30</v>
      </c>
      <c r="M73">
        <f>TPDDL_EOD!AO73+TPDDL_EOD!AP73</f>
        <v>30</v>
      </c>
      <c r="N73">
        <f t="shared" si="7"/>
        <v>142.73000000000002</v>
      </c>
      <c r="O73" s="154">
        <f t="shared" si="8"/>
        <v>9.9999999999909051E-3</v>
      </c>
      <c r="P73">
        <v>45.003152805997338</v>
      </c>
      <c r="Q73">
        <v>23.001611434176414</v>
      </c>
      <c r="R73">
        <v>14.731032018496462</v>
      </c>
      <c r="S73">
        <v>30.002101870664891</v>
      </c>
      <c r="T73">
        <v>30.002101870664891</v>
      </c>
      <c r="U73" s="156">
        <f t="shared" si="9"/>
        <v>142.74</v>
      </c>
      <c r="V73" s="154">
        <f t="shared" si="10"/>
        <v>0</v>
      </c>
      <c r="Y73">
        <f>BAWANA!BA73+BAWANA!BB73</f>
        <v>3.63</v>
      </c>
      <c r="Z73">
        <f>BAWANA!BH73+BAWANA!BI73</f>
        <v>3.63</v>
      </c>
      <c r="AA73">
        <f>BAWANA!AB73+BAWANA!AC73</f>
        <v>3.63</v>
      </c>
      <c r="AB73">
        <f>BAWANA!AI73+BAWANA!AJ73</f>
        <v>3.63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130.74</v>
      </c>
      <c r="E74">
        <f>BAWANA!AQ74</f>
        <v>0</v>
      </c>
      <c r="F74">
        <f t="shared" si="11"/>
        <v>736</v>
      </c>
      <c r="G74">
        <f t="shared" si="12"/>
        <v>130.74</v>
      </c>
      <c r="H74" s="154"/>
      <c r="I74">
        <f>BRPL_EOD!AO74+BRPL_EOD!AP74</f>
        <v>45</v>
      </c>
      <c r="J74">
        <f>BYPL_EOD!AO74+BYPL_EOD!AP74</f>
        <v>23</v>
      </c>
      <c r="K74">
        <f>MES_EOD!AO74+MES_EOD!AP74</f>
        <v>2.73</v>
      </c>
      <c r="L74">
        <f>NDMC_EOD!AO74+NDMC_EOD!AP74</f>
        <v>30</v>
      </c>
      <c r="M74">
        <f>TPDDL_EOD!AO74+TPDDL_EOD!AP74</f>
        <v>30</v>
      </c>
      <c r="N74">
        <f t="shared" si="7"/>
        <v>130.73000000000002</v>
      </c>
      <c r="O74" s="154">
        <f t="shared" si="8"/>
        <v>9.9999999999909051E-3</v>
      </c>
      <c r="P74">
        <v>45.003442209133325</v>
      </c>
      <c r="Q74">
        <v>23.001759351334812</v>
      </c>
      <c r="R74">
        <v>2.7302088273540885</v>
      </c>
      <c r="S74">
        <v>30.002294806088884</v>
      </c>
      <c r="T74">
        <v>30.002294806088884</v>
      </c>
      <c r="U74" s="156">
        <f t="shared" si="9"/>
        <v>130.74</v>
      </c>
      <c r="V74" s="154">
        <f t="shared" si="10"/>
        <v>0</v>
      </c>
      <c r="Y74">
        <f>BAWANA!BA74+BAWANA!BB74</f>
        <v>9.6300000000000008</v>
      </c>
      <c r="Z74">
        <f>BAWANA!BH74+BAWANA!BI74</f>
        <v>9.6300000000000008</v>
      </c>
      <c r="AA74">
        <f>BAWANA!AB74+BAWANA!AC74</f>
        <v>9.6300000000000008</v>
      </c>
      <c r="AB74">
        <f>BAWANA!AI74+BAWANA!AJ74</f>
        <v>9.6300000000000008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130.72000000000003</v>
      </c>
      <c r="E75">
        <f>BAWANA!AQ75</f>
        <v>0</v>
      </c>
      <c r="F75">
        <f t="shared" si="11"/>
        <v>768</v>
      </c>
      <c r="G75">
        <f t="shared" si="12"/>
        <v>130.72000000000003</v>
      </c>
      <c r="H75" s="154"/>
      <c r="I75">
        <f>BRPL_EOD!AO75+BRPL_EOD!AP75</f>
        <v>45</v>
      </c>
      <c r="J75">
        <f>BYPL_EOD!AO75+BYPL_EOD!AP75</f>
        <v>23</v>
      </c>
      <c r="K75">
        <f>MES_EOD!AO75+MES_EOD!AP75</f>
        <v>2.73</v>
      </c>
      <c r="L75">
        <f>NDMC_EOD!AO75+NDMC_EOD!AP75</f>
        <v>30</v>
      </c>
      <c r="M75">
        <f>TPDDL_EOD!AO75+TPDDL_EOD!AP75</f>
        <v>30</v>
      </c>
      <c r="N75">
        <f t="shared" si="7"/>
        <v>130.73000000000002</v>
      </c>
      <c r="O75" s="154">
        <f t="shared" si="8"/>
        <v>-9.9999999999909051E-3</v>
      </c>
      <c r="P75">
        <v>44.996557790866675</v>
      </c>
      <c r="Q75">
        <v>22.998240648665188</v>
      </c>
      <c r="R75">
        <v>2.7297911726459114</v>
      </c>
      <c r="S75">
        <v>29.997705193911116</v>
      </c>
      <c r="T75">
        <v>29.997705193911116</v>
      </c>
      <c r="U75" s="156">
        <f t="shared" si="9"/>
        <v>130.72000000000003</v>
      </c>
      <c r="V75" s="154">
        <f t="shared" si="10"/>
        <v>0</v>
      </c>
      <c r="Y75">
        <f>BAWANA!BA75+BAWANA!BB75</f>
        <v>9.64</v>
      </c>
      <c r="Z75">
        <f>BAWANA!BH75+BAWANA!BI75</f>
        <v>9.64</v>
      </c>
      <c r="AA75">
        <f>BAWANA!AB75+BAWANA!AC75</f>
        <v>9.64</v>
      </c>
      <c r="AB75">
        <f>BAWANA!AI75+BAWANA!AJ75</f>
        <v>9.64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130.72000000000003</v>
      </c>
      <c r="E76">
        <f>BAWANA!AQ76</f>
        <v>0</v>
      </c>
      <c r="F76">
        <f t="shared" si="11"/>
        <v>768</v>
      </c>
      <c r="G76">
        <f t="shared" si="12"/>
        <v>130.72000000000003</v>
      </c>
      <c r="H76" s="154"/>
      <c r="I76">
        <f>BRPL_EOD!AO76+BRPL_EOD!AP76</f>
        <v>45</v>
      </c>
      <c r="J76">
        <f>BYPL_EOD!AO76+BYPL_EOD!AP76</f>
        <v>23</v>
      </c>
      <c r="K76">
        <f>MES_EOD!AO76+MES_EOD!AP76</f>
        <v>2.73</v>
      </c>
      <c r="L76">
        <f>NDMC_EOD!AO76+NDMC_EOD!AP76</f>
        <v>30</v>
      </c>
      <c r="M76">
        <f>TPDDL_EOD!AO76+TPDDL_EOD!AP76</f>
        <v>30</v>
      </c>
      <c r="N76">
        <f t="shared" si="7"/>
        <v>130.73000000000002</v>
      </c>
      <c r="O76" s="154">
        <f t="shared" si="8"/>
        <v>-9.9999999999909051E-3</v>
      </c>
      <c r="P76">
        <v>44.996557790866675</v>
      </c>
      <c r="Q76">
        <v>22.998240648665188</v>
      </c>
      <c r="R76">
        <v>2.7297911726459114</v>
      </c>
      <c r="S76">
        <v>29.997705193911116</v>
      </c>
      <c r="T76">
        <v>29.997705193911116</v>
      </c>
      <c r="U76" s="156">
        <f t="shared" si="9"/>
        <v>130.72000000000003</v>
      </c>
      <c r="V76" s="154">
        <f t="shared" si="10"/>
        <v>0</v>
      </c>
      <c r="Y76">
        <f>BAWANA!BA76+BAWANA!BB76</f>
        <v>9.64</v>
      </c>
      <c r="Z76">
        <f>BAWANA!BH76+BAWANA!BI76</f>
        <v>9.64</v>
      </c>
      <c r="AA76">
        <f>BAWANA!AB76+BAWANA!AC76</f>
        <v>9.64</v>
      </c>
      <c r="AB76">
        <f>BAWANA!AI76+BAWANA!AJ76</f>
        <v>9.64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120</v>
      </c>
      <c r="E77">
        <f>BAWANA!AQ77</f>
        <v>0</v>
      </c>
      <c r="F77">
        <f t="shared" si="11"/>
        <v>768</v>
      </c>
      <c r="G77">
        <f t="shared" si="12"/>
        <v>120</v>
      </c>
      <c r="H77" s="154"/>
      <c r="I77">
        <f>BRPL_EOD!AO77+BRPL_EOD!AP77</f>
        <v>46.7</v>
      </c>
      <c r="J77">
        <f>BYPL_EOD!AO77+BYPL_EOD!AP77</f>
        <v>23.4</v>
      </c>
      <c r="K77">
        <f>MES_EOD!AO77+MES_EOD!AP77</f>
        <v>2.73</v>
      </c>
      <c r="L77">
        <f>NDMC_EOD!AO77+NDMC_EOD!AP77</f>
        <v>14.55</v>
      </c>
      <c r="M77">
        <f>TPDDL_EOD!AO77+TPDDL_EOD!AP77</f>
        <v>32.630000000000003</v>
      </c>
      <c r="N77">
        <f t="shared" si="7"/>
        <v>120.00999999999999</v>
      </c>
      <c r="O77" s="154">
        <f t="shared" si="8"/>
        <v>-9.9999999999909051E-3</v>
      </c>
      <c r="P77">
        <v>46.696108657611873</v>
      </c>
      <c r="Q77">
        <v>23.398050162486459</v>
      </c>
      <c r="R77">
        <v>2.7297725189567537</v>
      </c>
      <c r="S77">
        <v>14.548787601033249</v>
      </c>
      <c r="T77">
        <v>32.627281059911681</v>
      </c>
      <c r="U77" s="156">
        <f t="shared" si="9"/>
        <v>120.00000000000001</v>
      </c>
      <c r="V77" s="154">
        <f t="shared" si="10"/>
        <v>0</v>
      </c>
      <c r="Y77">
        <f>BAWANA!BA77+BAWANA!BB77</f>
        <v>15</v>
      </c>
      <c r="Z77">
        <f>BAWANA!BH77+BAWANA!BI77</f>
        <v>15</v>
      </c>
      <c r="AA77">
        <f>BAWANA!AB77+BAWANA!AC77</f>
        <v>15</v>
      </c>
      <c r="AB77">
        <f>BAWANA!AI77+BAWANA!AJ77</f>
        <v>15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120</v>
      </c>
      <c r="E78">
        <f>BAWANA!AQ78</f>
        <v>0</v>
      </c>
      <c r="F78">
        <f t="shared" si="11"/>
        <v>768</v>
      </c>
      <c r="G78">
        <f t="shared" si="12"/>
        <v>120</v>
      </c>
      <c r="H78" s="154"/>
      <c r="I78">
        <f>BRPL_EOD!AO78+BRPL_EOD!AP78</f>
        <v>46.7</v>
      </c>
      <c r="J78">
        <f>BYPL_EOD!AO78+BYPL_EOD!AP78</f>
        <v>23.4</v>
      </c>
      <c r="K78">
        <f>MES_EOD!AO78+MES_EOD!AP78</f>
        <v>2.73</v>
      </c>
      <c r="L78">
        <f>NDMC_EOD!AO78+NDMC_EOD!AP78</f>
        <v>14.55</v>
      </c>
      <c r="M78">
        <f>TPDDL_EOD!AO78+TPDDL_EOD!AP78</f>
        <v>32.630000000000003</v>
      </c>
      <c r="N78">
        <f t="shared" si="7"/>
        <v>120.00999999999999</v>
      </c>
      <c r="O78" s="154">
        <f t="shared" si="8"/>
        <v>-9.9999999999909051E-3</v>
      </c>
      <c r="P78">
        <v>46.696108657611873</v>
      </c>
      <c r="Q78">
        <v>23.398050162486459</v>
      </c>
      <c r="R78">
        <v>2.7297725189567537</v>
      </c>
      <c r="S78">
        <v>14.548787601033249</v>
      </c>
      <c r="T78">
        <v>32.627281059911681</v>
      </c>
      <c r="U78" s="156">
        <f t="shared" si="9"/>
        <v>120.00000000000001</v>
      </c>
      <c r="V78" s="154">
        <f t="shared" si="10"/>
        <v>0</v>
      </c>
      <c r="Y78">
        <f>BAWANA!BA78+BAWANA!BB78</f>
        <v>15</v>
      </c>
      <c r="Z78">
        <f>BAWANA!BH78+BAWANA!BI78</f>
        <v>15</v>
      </c>
      <c r="AA78">
        <f>BAWANA!AB78+BAWANA!AC78</f>
        <v>15</v>
      </c>
      <c r="AB78">
        <f>BAWANA!AI78+BAWANA!AJ78</f>
        <v>15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125.96</v>
      </c>
      <c r="E79">
        <f>BAWANA!AQ79</f>
        <v>0</v>
      </c>
      <c r="F79">
        <f t="shared" si="11"/>
        <v>768</v>
      </c>
      <c r="G79">
        <f t="shared" si="12"/>
        <v>125.96</v>
      </c>
      <c r="H79" s="154"/>
      <c r="I79">
        <f>BRPL_EOD!AO79+BRPL_EOD!AP79</f>
        <v>45</v>
      </c>
      <c r="J79">
        <f>BYPL_EOD!AO79+BYPL_EOD!AP79</f>
        <v>23</v>
      </c>
      <c r="K79">
        <f>MES_EOD!AO79+MES_EOD!AP79</f>
        <v>13.73</v>
      </c>
      <c r="L79">
        <f>NDMC_EOD!AO79+NDMC_EOD!AP79</f>
        <v>14.23</v>
      </c>
      <c r="M79">
        <f>TPDDL_EOD!AO79+TPDDL_EOD!AP79</f>
        <v>30</v>
      </c>
      <c r="N79">
        <f t="shared" si="7"/>
        <v>125.96000000000001</v>
      </c>
      <c r="O79" s="154">
        <f t="shared" si="8"/>
        <v>0</v>
      </c>
      <c r="P79">
        <v>44.999999999999993</v>
      </c>
      <c r="Q79">
        <v>22.999999999999996</v>
      </c>
      <c r="R79">
        <v>13.729999999999999</v>
      </c>
      <c r="S79">
        <v>14.229999999999999</v>
      </c>
      <c r="T79">
        <v>29.999999999999996</v>
      </c>
      <c r="U79" s="156">
        <f t="shared" si="9"/>
        <v>125.96</v>
      </c>
      <c r="V79" s="154">
        <f t="shared" si="10"/>
        <v>0</v>
      </c>
      <c r="Y79">
        <f>BAWANA!BA79+BAWANA!BB79</f>
        <v>12.02</v>
      </c>
      <c r="Z79">
        <f>BAWANA!BH79+BAWANA!BI79</f>
        <v>12.02</v>
      </c>
      <c r="AA79">
        <f>BAWANA!AB79+BAWANA!AC79</f>
        <v>12.02</v>
      </c>
      <c r="AB79">
        <f>BAWANA!AI79+BAWANA!AJ79</f>
        <v>12.02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120</v>
      </c>
      <c r="E80">
        <f>BAWANA!AQ80</f>
        <v>0</v>
      </c>
      <c r="F80">
        <f t="shared" si="11"/>
        <v>768</v>
      </c>
      <c r="G80">
        <f t="shared" si="12"/>
        <v>120</v>
      </c>
      <c r="H80" s="154"/>
      <c r="I80">
        <f>BRPL_EOD!AO80+BRPL_EOD!AP80</f>
        <v>46.7</v>
      </c>
      <c r="J80">
        <f>BYPL_EOD!AO80+BYPL_EOD!AP80</f>
        <v>23.4</v>
      </c>
      <c r="K80">
        <f>MES_EOD!AO80+MES_EOD!AP80</f>
        <v>2.73</v>
      </c>
      <c r="L80">
        <f>NDMC_EOD!AO80+NDMC_EOD!AP80</f>
        <v>14.55</v>
      </c>
      <c r="M80">
        <f>TPDDL_EOD!AO80+TPDDL_EOD!AP80</f>
        <v>32.630000000000003</v>
      </c>
      <c r="N80">
        <f t="shared" si="7"/>
        <v>120.00999999999999</v>
      </c>
      <c r="O80" s="154">
        <f t="shared" si="8"/>
        <v>-9.9999999999909051E-3</v>
      </c>
      <c r="P80">
        <v>46.696108657611873</v>
      </c>
      <c r="Q80">
        <v>23.398050162486459</v>
      </c>
      <c r="R80">
        <v>2.7297725189567537</v>
      </c>
      <c r="S80">
        <v>14.548787601033249</v>
      </c>
      <c r="T80">
        <v>32.627281059911681</v>
      </c>
      <c r="U80" s="156">
        <f t="shared" si="9"/>
        <v>120.00000000000001</v>
      </c>
      <c r="V80" s="154">
        <f t="shared" si="10"/>
        <v>0</v>
      </c>
      <c r="Y80">
        <f>BAWANA!BA80+BAWANA!BB80</f>
        <v>15</v>
      </c>
      <c r="Z80">
        <f>BAWANA!BH80+BAWANA!BI80</f>
        <v>15</v>
      </c>
      <c r="AA80">
        <f>BAWANA!AB80+BAWANA!AC80</f>
        <v>15</v>
      </c>
      <c r="AB80">
        <f>BAWANA!AI80+BAWANA!AJ80</f>
        <v>15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120</v>
      </c>
      <c r="E81">
        <f>BAWANA!AQ81</f>
        <v>0</v>
      </c>
      <c r="F81">
        <f t="shared" si="11"/>
        <v>768</v>
      </c>
      <c r="G81">
        <f t="shared" si="12"/>
        <v>120</v>
      </c>
      <c r="H81" s="154"/>
      <c r="I81">
        <f>BRPL_EOD!AO81+BRPL_EOD!AP81</f>
        <v>46.7</v>
      </c>
      <c r="J81">
        <f>BYPL_EOD!AO81+BYPL_EOD!AP81</f>
        <v>23.4</v>
      </c>
      <c r="K81">
        <f>MES_EOD!AO81+MES_EOD!AP81</f>
        <v>2.73</v>
      </c>
      <c r="L81">
        <f>NDMC_EOD!AO81+NDMC_EOD!AP81</f>
        <v>14.55</v>
      </c>
      <c r="M81">
        <f>TPDDL_EOD!AO81+TPDDL_EOD!AP81</f>
        <v>32.630000000000003</v>
      </c>
      <c r="N81">
        <f t="shared" si="7"/>
        <v>120.00999999999999</v>
      </c>
      <c r="O81" s="154">
        <f t="shared" si="8"/>
        <v>-9.9999999999909051E-3</v>
      </c>
      <c r="P81">
        <v>46.696108657611873</v>
      </c>
      <c r="Q81">
        <v>23.398050162486459</v>
      </c>
      <c r="R81">
        <v>2.7297725189567537</v>
      </c>
      <c r="S81">
        <v>14.548787601033249</v>
      </c>
      <c r="T81">
        <v>32.627281059911681</v>
      </c>
      <c r="U81" s="156">
        <f t="shared" si="9"/>
        <v>120.00000000000001</v>
      </c>
      <c r="V81" s="154">
        <f t="shared" si="10"/>
        <v>0</v>
      </c>
      <c r="Y81">
        <f>BAWANA!BA81+BAWANA!BB81</f>
        <v>15</v>
      </c>
      <c r="Z81">
        <f>BAWANA!BH81+BAWANA!BI81</f>
        <v>15</v>
      </c>
      <c r="AA81">
        <f>BAWANA!AB81+BAWANA!AC81</f>
        <v>15</v>
      </c>
      <c r="AB81">
        <f>BAWANA!AI81+BAWANA!AJ81</f>
        <v>15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120</v>
      </c>
      <c r="E82">
        <f>BAWANA!AQ82</f>
        <v>0</v>
      </c>
      <c r="F82">
        <f t="shared" si="11"/>
        <v>768</v>
      </c>
      <c r="G82">
        <f t="shared" si="12"/>
        <v>120</v>
      </c>
      <c r="H82" s="154"/>
      <c r="I82">
        <f>BRPL_EOD!AO82+BRPL_EOD!AP82</f>
        <v>46.7</v>
      </c>
      <c r="J82">
        <f>BYPL_EOD!AO82+BYPL_EOD!AP82</f>
        <v>23.4</v>
      </c>
      <c r="K82">
        <f>MES_EOD!AO82+MES_EOD!AP82</f>
        <v>2.73</v>
      </c>
      <c r="L82">
        <f>NDMC_EOD!AO82+NDMC_EOD!AP82</f>
        <v>14.55</v>
      </c>
      <c r="M82">
        <f>TPDDL_EOD!AO82+TPDDL_EOD!AP82</f>
        <v>32.630000000000003</v>
      </c>
      <c r="N82">
        <f t="shared" si="7"/>
        <v>120.00999999999999</v>
      </c>
      <c r="O82" s="154">
        <f t="shared" si="8"/>
        <v>-9.9999999999909051E-3</v>
      </c>
      <c r="P82">
        <v>46.696108657611873</v>
      </c>
      <c r="Q82">
        <v>23.398050162486459</v>
      </c>
      <c r="R82">
        <v>2.7297725189567537</v>
      </c>
      <c r="S82">
        <v>14.548787601033249</v>
      </c>
      <c r="T82">
        <v>32.627281059911681</v>
      </c>
      <c r="U82" s="156">
        <f t="shared" si="9"/>
        <v>120.00000000000001</v>
      </c>
      <c r="V82" s="154">
        <f t="shared" si="10"/>
        <v>0</v>
      </c>
      <c r="Y82">
        <f>BAWANA!BA82+BAWANA!BB82</f>
        <v>15</v>
      </c>
      <c r="Z82">
        <f>BAWANA!BH82+BAWANA!BI82</f>
        <v>15</v>
      </c>
      <c r="AA82">
        <f>BAWANA!AB82+BAWANA!AC82</f>
        <v>15</v>
      </c>
      <c r="AB82">
        <f>BAWANA!AI82+BAWANA!AJ82</f>
        <v>15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120</v>
      </c>
      <c r="E83">
        <f>BAWANA!AQ83</f>
        <v>0</v>
      </c>
      <c r="F83">
        <f t="shared" si="11"/>
        <v>768</v>
      </c>
      <c r="G83">
        <f t="shared" si="12"/>
        <v>120</v>
      </c>
      <c r="H83" s="154"/>
      <c r="I83">
        <f>BRPL_EOD!AO83+BRPL_EOD!AP83</f>
        <v>46.7</v>
      </c>
      <c r="J83">
        <f>BYPL_EOD!AO83+BYPL_EOD!AP83</f>
        <v>23.4</v>
      </c>
      <c r="K83">
        <f>MES_EOD!AO83+MES_EOD!AP83</f>
        <v>2.73</v>
      </c>
      <c r="L83">
        <f>NDMC_EOD!AO83+NDMC_EOD!AP83</f>
        <v>14.55</v>
      </c>
      <c r="M83">
        <f>TPDDL_EOD!AO83+TPDDL_EOD!AP83</f>
        <v>32.630000000000003</v>
      </c>
      <c r="N83">
        <f t="shared" si="7"/>
        <v>120.00999999999999</v>
      </c>
      <c r="O83" s="154">
        <f t="shared" si="8"/>
        <v>-9.9999999999909051E-3</v>
      </c>
      <c r="P83">
        <v>46.696108657611873</v>
      </c>
      <c r="Q83">
        <v>23.398050162486459</v>
      </c>
      <c r="R83">
        <v>2.7297725189567537</v>
      </c>
      <c r="S83">
        <v>14.548787601033249</v>
      </c>
      <c r="T83">
        <v>32.627281059911681</v>
      </c>
      <c r="U83" s="156">
        <f t="shared" si="9"/>
        <v>120.00000000000001</v>
      </c>
      <c r="V83" s="154">
        <f t="shared" si="10"/>
        <v>0</v>
      </c>
      <c r="Y83">
        <f>BAWANA!BA83+BAWANA!BB83</f>
        <v>15</v>
      </c>
      <c r="Z83">
        <f>BAWANA!BH83+BAWANA!BI83</f>
        <v>15</v>
      </c>
      <c r="AA83">
        <f>BAWANA!AB83+BAWANA!AC83</f>
        <v>15</v>
      </c>
      <c r="AB83">
        <f>BAWANA!AI83+BAWANA!AJ83</f>
        <v>15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120</v>
      </c>
      <c r="E84">
        <f>BAWANA!AQ84</f>
        <v>0</v>
      </c>
      <c r="F84">
        <f t="shared" si="11"/>
        <v>768</v>
      </c>
      <c r="G84">
        <f t="shared" si="12"/>
        <v>120</v>
      </c>
      <c r="H84" s="154"/>
      <c r="I84">
        <f>BRPL_EOD!AO84+BRPL_EOD!AP84</f>
        <v>46.7</v>
      </c>
      <c r="J84">
        <f>BYPL_EOD!AO84+BYPL_EOD!AP84</f>
        <v>23.4</v>
      </c>
      <c r="K84">
        <f>MES_EOD!AO84+MES_EOD!AP84</f>
        <v>2.73</v>
      </c>
      <c r="L84">
        <f>NDMC_EOD!AO84+NDMC_EOD!AP84</f>
        <v>14.55</v>
      </c>
      <c r="M84">
        <f>TPDDL_EOD!AO84+TPDDL_EOD!AP84</f>
        <v>32.630000000000003</v>
      </c>
      <c r="N84">
        <f t="shared" si="7"/>
        <v>120.00999999999999</v>
      </c>
      <c r="O84" s="154">
        <f t="shared" si="8"/>
        <v>-9.9999999999909051E-3</v>
      </c>
      <c r="P84">
        <v>46.696108657611873</v>
      </c>
      <c r="Q84">
        <v>23.398050162486459</v>
      </c>
      <c r="R84">
        <v>2.7297725189567537</v>
      </c>
      <c r="S84">
        <v>14.548787601033249</v>
      </c>
      <c r="T84">
        <v>32.627281059911681</v>
      </c>
      <c r="U84" s="156">
        <f t="shared" si="9"/>
        <v>120.00000000000001</v>
      </c>
      <c r="V84" s="154">
        <f t="shared" si="10"/>
        <v>0</v>
      </c>
      <c r="Y84">
        <f>BAWANA!BA84+BAWANA!BB84</f>
        <v>15</v>
      </c>
      <c r="Z84">
        <f>BAWANA!BH84+BAWANA!BI84</f>
        <v>15</v>
      </c>
      <c r="AA84">
        <f>BAWANA!AB84+BAWANA!AC84</f>
        <v>15</v>
      </c>
      <c r="AB84">
        <f>BAWANA!AI84+BAWANA!AJ84</f>
        <v>15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127.86000000000001</v>
      </c>
      <c r="E85">
        <f>BAWANA!AQ85</f>
        <v>0</v>
      </c>
      <c r="F85">
        <f t="shared" si="11"/>
        <v>768</v>
      </c>
      <c r="G85">
        <f t="shared" si="12"/>
        <v>127.86000000000001</v>
      </c>
      <c r="H85" s="154"/>
      <c r="I85">
        <f>BRPL_EOD!AO85+BRPL_EOD!AP85</f>
        <v>45</v>
      </c>
      <c r="J85">
        <f>BYPL_EOD!AO85+BYPL_EOD!AP85</f>
        <v>23</v>
      </c>
      <c r="K85">
        <f>MES_EOD!AO85+MES_EOD!AP85</f>
        <v>15.73</v>
      </c>
      <c r="L85">
        <f>NDMC_EOD!AO85+NDMC_EOD!AP85</f>
        <v>14.13</v>
      </c>
      <c r="M85">
        <f>TPDDL_EOD!AO85+TPDDL_EOD!AP85</f>
        <v>30</v>
      </c>
      <c r="N85">
        <f t="shared" si="7"/>
        <v>127.86</v>
      </c>
      <c r="O85" s="154">
        <f t="shared" si="8"/>
        <v>0</v>
      </c>
      <c r="P85">
        <v>45.000000000000007</v>
      </c>
      <c r="Q85">
        <v>23.000000000000004</v>
      </c>
      <c r="R85">
        <v>15.730000000000002</v>
      </c>
      <c r="S85">
        <v>14.130000000000003</v>
      </c>
      <c r="T85">
        <v>30.000000000000004</v>
      </c>
      <c r="U85" s="156">
        <f t="shared" si="9"/>
        <v>127.86000000000001</v>
      </c>
      <c r="V85" s="154">
        <f t="shared" si="10"/>
        <v>0</v>
      </c>
      <c r="Y85">
        <f>BAWANA!BA85+BAWANA!BB85</f>
        <v>11.07</v>
      </c>
      <c r="Z85">
        <f>BAWANA!BH85+BAWANA!BI85</f>
        <v>11.07</v>
      </c>
      <c r="AA85">
        <f>BAWANA!AB85+BAWANA!AC85</f>
        <v>11.07</v>
      </c>
      <c r="AB85">
        <f>BAWANA!AI85+BAWANA!AJ85</f>
        <v>11.07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120</v>
      </c>
      <c r="E86">
        <f>BAWANA!AQ86</f>
        <v>0</v>
      </c>
      <c r="F86">
        <f t="shared" si="11"/>
        <v>768</v>
      </c>
      <c r="G86">
        <f t="shared" si="12"/>
        <v>120</v>
      </c>
      <c r="H86" s="154"/>
      <c r="I86">
        <f>BRPL_EOD!AO86+BRPL_EOD!AP86</f>
        <v>46.7</v>
      </c>
      <c r="J86">
        <f>BYPL_EOD!AO86+BYPL_EOD!AP86</f>
        <v>23.4</v>
      </c>
      <c r="K86">
        <f>MES_EOD!AO86+MES_EOD!AP86</f>
        <v>2.73</v>
      </c>
      <c r="L86">
        <f>NDMC_EOD!AO86+NDMC_EOD!AP86</f>
        <v>14.55</v>
      </c>
      <c r="M86">
        <f>TPDDL_EOD!AO86+TPDDL_EOD!AP86</f>
        <v>32.630000000000003</v>
      </c>
      <c r="N86">
        <f t="shared" si="7"/>
        <v>120.00999999999999</v>
      </c>
      <c r="O86" s="154">
        <f t="shared" si="8"/>
        <v>-9.9999999999909051E-3</v>
      </c>
      <c r="P86">
        <v>46.696108657611873</v>
      </c>
      <c r="Q86">
        <v>23.398050162486459</v>
      </c>
      <c r="R86">
        <v>2.7297725189567537</v>
      </c>
      <c r="S86">
        <v>14.548787601033249</v>
      </c>
      <c r="T86">
        <v>32.627281059911681</v>
      </c>
      <c r="U86" s="156">
        <f t="shared" si="9"/>
        <v>120.00000000000001</v>
      </c>
      <c r="V86" s="154">
        <f t="shared" si="10"/>
        <v>0</v>
      </c>
      <c r="Y86">
        <f>BAWANA!BA86+BAWANA!BB86</f>
        <v>15</v>
      </c>
      <c r="Z86">
        <f>BAWANA!BH86+BAWANA!BI86</f>
        <v>15</v>
      </c>
      <c r="AA86">
        <f>BAWANA!AB86+BAWANA!AC86</f>
        <v>15</v>
      </c>
      <c r="AB86">
        <f>BAWANA!AI86+BAWANA!AJ86</f>
        <v>15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120</v>
      </c>
      <c r="E87">
        <f>BAWANA!AQ87</f>
        <v>0</v>
      </c>
      <c r="F87">
        <f t="shared" si="11"/>
        <v>768</v>
      </c>
      <c r="G87">
        <f t="shared" si="12"/>
        <v>120</v>
      </c>
      <c r="H87" s="154"/>
      <c r="I87">
        <f>BRPL_EOD!AO87+BRPL_EOD!AP87</f>
        <v>46.7</v>
      </c>
      <c r="J87">
        <f>BYPL_EOD!AO87+BYPL_EOD!AP87</f>
        <v>23.4</v>
      </c>
      <c r="K87">
        <f>MES_EOD!AO87+MES_EOD!AP87</f>
        <v>2.73</v>
      </c>
      <c r="L87">
        <f>NDMC_EOD!AO87+NDMC_EOD!AP87</f>
        <v>14.55</v>
      </c>
      <c r="M87">
        <f>TPDDL_EOD!AO87+TPDDL_EOD!AP87</f>
        <v>32.630000000000003</v>
      </c>
      <c r="N87">
        <f t="shared" si="7"/>
        <v>120.00999999999999</v>
      </c>
      <c r="O87" s="154">
        <f t="shared" si="8"/>
        <v>-9.9999999999909051E-3</v>
      </c>
      <c r="P87">
        <v>46.696108657611873</v>
      </c>
      <c r="Q87">
        <v>23.398050162486459</v>
      </c>
      <c r="R87">
        <v>2.7297725189567537</v>
      </c>
      <c r="S87">
        <v>14.548787601033249</v>
      </c>
      <c r="T87">
        <v>32.627281059911681</v>
      </c>
      <c r="U87" s="156">
        <f t="shared" si="9"/>
        <v>120.00000000000001</v>
      </c>
      <c r="V87" s="154">
        <f t="shared" si="10"/>
        <v>0</v>
      </c>
      <c r="Y87">
        <f>BAWANA!BA87+BAWANA!BB87</f>
        <v>15</v>
      </c>
      <c r="Z87">
        <f>BAWANA!BH87+BAWANA!BI87</f>
        <v>15</v>
      </c>
      <c r="AA87">
        <f>BAWANA!AB87+BAWANA!AC87</f>
        <v>15</v>
      </c>
      <c r="AB87">
        <f>BAWANA!AI87+BAWANA!AJ87</f>
        <v>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120</v>
      </c>
      <c r="E88">
        <f>BAWANA!AQ88</f>
        <v>0</v>
      </c>
      <c r="F88">
        <f t="shared" si="11"/>
        <v>768</v>
      </c>
      <c r="G88">
        <f t="shared" si="12"/>
        <v>120</v>
      </c>
      <c r="H88" s="154"/>
      <c r="I88">
        <f>BRPL_EOD!AO88+BRPL_EOD!AP88</f>
        <v>46.7</v>
      </c>
      <c r="J88">
        <f>BYPL_EOD!AO88+BYPL_EOD!AP88</f>
        <v>23.4</v>
      </c>
      <c r="K88">
        <f>MES_EOD!AO88+MES_EOD!AP88</f>
        <v>2.73</v>
      </c>
      <c r="L88">
        <f>NDMC_EOD!AO88+NDMC_EOD!AP88</f>
        <v>14.55</v>
      </c>
      <c r="M88">
        <f>TPDDL_EOD!AO88+TPDDL_EOD!AP88</f>
        <v>32.630000000000003</v>
      </c>
      <c r="N88">
        <f t="shared" si="7"/>
        <v>120.00999999999999</v>
      </c>
      <c r="O88" s="154">
        <f t="shared" si="8"/>
        <v>-9.9999999999909051E-3</v>
      </c>
      <c r="P88">
        <v>46.696108657611873</v>
      </c>
      <c r="Q88">
        <v>23.398050162486459</v>
      </c>
      <c r="R88">
        <v>2.7297725189567537</v>
      </c>
      <c r="S88">
        <v>14.548787601033249</v>
      </c>
      <c r="T88">
        <v>32.627281059911681</v>
      </c>
      <c r="U88" s="156">
        <f t="shared" si="9"/>
        <v>120.00000000000001</v>
      </c>
      <c r="V88" s="154">
        <f t="shared" si="10"/>
        <v>0</v>
      </c>
      <c r="Y88">
        <f>BAWANA!BA88+BAWANA!BB88</f>
        <v>15</v>
      </c>
      <c r="Z88">
        <f>BAWANA!BH88+BAWANA!BI88</f>
        <v>15</v>
      </c>
      <c r="AA88">
        <f>BAWANA!AB88+BAWANA!AC88</f>
        <v>15</v>
      </c>
      <c r="AB88">
        <f>BAWANA!AI88+BAWANA!AJ88</f>
        <v>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120</v>
      </c>
      <c r="E89">
        <f>BAWANA!AQ89</f>
        <v>0</v>
      </c>
      <c r="F89">
        <f t="shared" si="11"/>
        <v>768</v>
      </c>
      <c r="G89">
        <f t="shared" si="12"/>
        <v>120</v>
      </c>
      <c r="H89" s="154"/>
      <c r="I89">
        <f>BRPL_EOD!AO89+BRPL_EOD!AP89</f>
        <v>46.7</v>
      </c>
      <c r="J89">
        <f>BYPL_EOD!AO89+BYPL_EOD!AP89</f>
        <v>23.4</v>
      </c>
      <c r="K89">
        <f>MES_EOD!AO89+MES_EOD!AP89</f>
        <v>2.73</v>
      </c>
      <c r="L89">
        <f>NDMC_EOD!AO89+NDMC_EOD!AP89</f>
        <v>14.55</v>
      </c>
      <c r="M89">
        <f>TPDDL_EOD!AO89+TPDDL_EOD!AP89</f>
        <v>32.630000000000003</v>
      </c>
      <c r="N89">
        <f t="shared" si="7"/>
        <v>120.00999999999999</v>
      </c>
      <c r="O89" s="154">
        <f t="shared" si="8"/>
        <v>-9.9999999999909051E-3</v>
      </c>
      <c r="P89">
        <v>46.696108657611873</v>
      </c>
      <c r="Q89">
        <v>23.398050162486459</v>
      </c>
      <c r="R89">
        <v>2.7297725189567537</v>
      </c>
      <c r="S89">
        <v>14.548787601033249</v>
      </c>
      <c r="T89">
        <v>32.627281059911681</v>
      </c>
      <c r="U89" s="156">
        <f t="shared" si="9"/>
        <v>120.00000000000001</v>
      </c>
      <c r="V89" s="154">
        <f t="shared" si="10"/>
        <v>0</v>
      </c>
      <c r="Y89">
        <f>BAWANA!BA89+BAWANA!BB89</f>
        <v>15</v>
      </c>
      <c r="Z89">
        <f>BAWANA!BH89+BAWANA!BI89</f>
        <v>15</v>
      </c>
      <c r="AA89">
        <f>BAWANA!AB89+BAWANA!AC89</f>
        <v>15</v>
      </c>
      <c r="AB89">
        <f>BAWANA!AI89+BAWANA!AJ89</f>
        <v>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120</v>
      </c>
      <c r="E90">
        <f>BAWANA!AQ90</f>
        <v>0</v>
      </c>
      <c r="F90">
        <f t="shared" si="11"/>
        <v>768</v>
      </c>
      <c r="G90">
        <f t="shared" si="12"/>
        <v>120</v>
      </c>
      <c r="H90" s="154"/>
      <c r="I90">
        <f>BRPL_EOD!AO90+BRPL_EOD!AP90</f>
        <v>46.7</v>
      </c>
      <c r="J90">
        <f>BYPL_EOD!AO90+BYPL_EOD!AP90</f>
        <v>23.4</v>
      </c>
      <c r="K90">
        <f>MES_EOD!AO90+MES_EOD!AP90</f>
        <v>2.73</v>
      </c>
      <c r="L90">
        <f>NDMC_EOD!AO90+NDMC_EOD!AP90</f>
        <v>14.55</v>
      </c>
      <c r="M90">
        <f>TPDDL_EOD!AO90+TPDDL_EOD!AP90</f>
        <v>32.630000000000003</v>
      </c>
      <c r="N90">
        <f t="shared" si="7"/>
        <v>120.00999999999999</v>
      </c>
      <c r="O90" s="154">
        <f t="shared" si="8"/>
        <v>-9.9999999999909051E-3</v>
      </c>
      <c r="P90">
        <v>46.696108657611873</v>
      </c>
      <c r="Q90">
        <v>23.398050162486459</v>
      </c>
      <c r="R90">
        <v>2.7297725189567537</v>
      </c>
      <c r="S90">
        <v>14.548787601033249</v>
      </c>
      <c r="T90">
        <v>32.627281059911681</v>
      </c>
      <c r="U90" s="156">
        <f t="shared" si="9"/>
        <v>120.00000000000001</v>
      </c>
      <c r="V90" s="154">
        <f t="shared" si="10"/>
        <v>0</v>
      </c>
      <c r="Y90">
        <f>BAWANA!BA90+BAWANA!BB90</f>
        <v>15</v>
      </c>
      <c r="Z90">
        <f>BAWANA!BH90+BAWANA!BI90</f>
        <v>15</v>
      </c>
      <c r="AA90">
        <f>BAWANA!AB90+BAWANA!AC90</f>
        <v>15</v>
      </c>
      <c r="AB90">
        <f>BAWANA!AI90+BAWANA!AJ90</f>
        <v>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126.32</v>
      </c>
      <c r="E91">
        <f>BAWANA!AQ91</f>
        <v>0</v>
      </c>
      <c r="F91">
        <f t="shared" si="11"/>
        <v>768</v>
      </c>
      <c r="G91">
        <f t="shared" si="12"/>
        <v>126.32</v>
      </c>
      <c r="H91" s="154"/>
      <c r="I91">
        <f>BRPL_EOD!AO91+BRPL_EOD!AP91</f>
        <v>45</v>
      </c>
      <c r="J91">
        <f>BYPL_EOD!AO91+BYPL_EOD!AP91</f>
        <v>23</v>
      </c>
      <c r="K91">
        <f>MES_EOD!AO91+MES_EOD!AP91</f>
        <v>14.73</v>
      </c>
      <c r="L91">
        <f>NDMC_EOD!AO91+NDMC_EOD!AP91</f>
        <v>13.6</v>
      </c>
      <c r="M91">
        <f>TPDDL_EOD!AO91+TPDDL_EOD!AP91</f>
        <v>30</v>
      </c>
      <c r="N91">
        <f t="shared" si="7"/>
        <v>126.33</v>
      </c>
      <c r="O91" s="154">
        <f t="shared" si="8"/>
        <v>-1.0000000000005116E-2</v>
      </c>
      <c r="P91">
        <v>44.996437900736169</v>
      </c>
      <c r="Q91">
        <v>22.998179371487375</v>
      </c>
      <c r="R91">
        <v>14.728834006174305</v>
      </c>
      <c r="S91">
        <v>13.598923454444707</v>
      </c>
      <c r="T91">
        <v>29.997625267157442</v>
      </c>
      <c r="U91" s="156">
        <f t="shared" si="9"/>
        <v>126.32</v>
      </c>
      <c r="V91" s="154">
        <f t="shared" si="10"/>
        <v>0</v>
      </c>
      <c r="Y91">
        <f>BAWANA!BA91+BAWANA!BB91</f>
        <v>11.84</v>
      </c>
      <c r="Z91">
        <f>BAWANA!BH91+BAWANA!BI91</f>
        <v>11.84</v>
      </c>
      <c r="AA91">
        <f>BAWANA!AB91+BAWANA!AC91</f>
        <v>11.84</v>
      </c>
      <c r="AB91">
        <f>BAWANA!AI91+BAWANA!AJ91</f>
        <v>11.84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120</v>
      </c>
      <c r="E92">
        <f>BAWANA!AQ92</f>
        <v>0</v>
      </c>
      <c r="F92">
        <f t="shared" si="11"/>
        <v>768</v>
      </c>
      <c r="G92">
        <f t="shared" si="12"/>
        <v>120</v>
      </c>
      <c r="H92" s="154"/>
      <c r="I92">
        <f>BRPL_EOD!AO92+BRPL_EOD!AP92</f>
        <v>46.7</v>
      </c>
      <c r="J92">
        <f>BYPL_EOD!AO92+BYPL_EOD!AP92</f>
        <v>23.4</v>
      </c>
      <c r="K92">
        <f>MES_EOD!AO92+MES_EOD!AP92</f>
        <v>2.73</v>
      </c>
      <c r="L92">
        <f>NDMC_EOD!AO92+NDMC_EOD!AP92</f>
        <v>14.55</v>
      </c>
      <c r="M92">
        <f>TPDDL_EOD!AO92+TPDDL_EOD!AP92</f>
        <v>32.630000000000003</v>
      </c>
      <c r="N92">
        <f t="shared" si="7"/>
        <v>120.00999999999999</v>
      </c>
      <c r="O92" s="154">
        <f t="shared" si="8"/>
        <v>-9.9999999999909051E-3</v>
      </c>
      <c r="P92">
        <v>46.696108657611873</v>
      </c>
      <c r="Q92">
        <v>23.398050162486459</v>
      </c>
      <c r="R92">
        <v>2.7297725189567537</v>
      </c>
      <c r="S92">
        <v>14.548787601033249</v>
      </c>
      <c r="T92">
        <v>32.627281059911681</v>
      </c>
      <c r="U92" s="156">
        <f t="shared" si="9"/>
        <v>120.00000000000001</v>
      </c>
      <c r="V92" s="154">
        <f t="shared" si="10"/>
        <v>0</v>
      </c>
      <c r="Y92">
        <f>BAWANA!BA92+BAWANA!BB92</f>
        <v>15</v>
      </c>
      <c r="Z92">
        <f>BAWANA!BH92+BAWANA!BI92</f>
        <v>15</v>
      </c>
      <c r="AA92">
        <f>BAWANA!AB92+BAWANA!AC92</f>
        <v>15</v>
      </c>
      <c r="AB92">
        <f>BAWANA!AI92+BAWANA!AJ92</f>
        <v>15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120</v>
      </c>
      <c r="E93">
        <f>BAWANA!AQ93</f>
        <v>0</v>
      </c>
      <c r="F93">
        <f t="shared" si="11"/>
        <v>768</v>
      </c>
      <c r="G93">
        <f t="shared" si="12"/>
        <v>120</v>
      </c>
      <c r="H93" s="154"/>
      <c r="I93">
        <f>BRPL_EOD!AO93+BRPL_EOD!AP93</f>
        <v>46.7</v>
      </c>
      <c r="J93">
        <f>BYPL_EOD!AO93+BYPL_EOD!AP93</f>
        <v>23.4</v>
      </c>
      <c r="K93">
        <f>MES_EOD!AO93+MES_EOD!AP93</f>
        <v>2.73</v>
      </c>
      <c r="L93">
        <f>NDMC_EOD!AO93+NDMC_EOD!AP93</f>
        <v>14.55</v>
      </c>
      <c r="M93">
        <f>TPDDL_EOD!AO93+TPDDL_EOD!AP93</f>
        <v>32.630000000000003</v>
      </c>
      <c r="N93">
        <f t="shared" si="7"/>
        <v>120.00999999999999</v>
      </c>
      <c r="O93" s="154">
        <f t="shared" si="8"/>
        <v>-9.9999999999909051E-3</v>
      </c>
      <c r="P93">
        <v>46.696108657611873</v>
      </c>
      <c r="Q93">
        <v>23.398050162486459</v>
      </c>
      <c r="R93">
        <v>2.7297725189567537</v>
      </c>
      <c r="S93">
        <v>14.548787601033249</v>
      </c>
      <c r="T93">
        <v>32.627281059911681</v>
      </c>
      <c r="U93" s="156">
        <f t="shared" si="9"/>
        <v>120.00000000000001</v>
      </c>
      <c r="V93" s="154">
        <f t="shared" si="10"/>
        <v>0</v>
      </c>
      <c r="Y93">
        <f>BAWANA!BA93+BAWANA!BB93</f>
        <v>15</v>
      </c>
      <c r="Z93">
        <f>BAWANA!BH93+BAWANA!BI93</f>
        <v>15</v>
      </c>
      <c r="AA93">
        <f>BAWANA!AB93+BAWANA!AC93</f>
        <v>15</v>
      </c>
      <c r="AB93">
        <f>BAWANA!AI93+BAWANA!AJ93</f>
        <v>15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120</v>
      </c>
      <c r="E94">
        <f>BAWANA!AQ94</f>
        <v>0</v>
      </c>
      <c r="F94">
        <f t="shared" si="11"/>
        <v>768</v>
      </c>
      <c r="G94">
        <f t="shared" si="12"/>
        <v>120</v>
      </c>
      <c r="H94" s="154"/>
      <c r="I94">
        <f>BRPL_EOD!AO94+BRPL_EOD!AP94</f>
        <v>46.7</v>
      </c>
      <c r="J94">
        <f>BYPL_EOD!AO94+BYPL_EOD!AP94</f>
        <v>23.4</v>
      </c>
      <c r="K94">
        <f>MES_EOD!AO94+MES_EOD!AP94</f>
        <v>2.73</v>
      </c>
      <c r="L94">
        <f>NDMC_EOD!AO94+NDMC_EOD!AP94</f>
        <v>14.55</v>
      </c>
      <c r="M94">
        <f>TPDDL_EOD!AO94+TPDDL_EOD!AP94</f>
        <v>32.630000000000003</v>
      </c>
      <c r="N94">
        <f t="shared" si="7"/>
        <v>120.00999999999999</v>
      </c>
      <c r="O94" s="154">
        <f t="shared" si="8"/>
        <v>-9.9999999999909051E-3</v>
      </c>
      <c r="P94">
        <v>46.696108657611873</v>
      </c>
      <c r="Q94">
        <v>23.398050162486459</v>
      </c>
      <c r="R94">
        <v>2.7297725189567537</v>
      </c>
      <c r="S94">
        <v>14.548787601033249</v>
      </c>
      <c r="T94">
        <v>32.627281059911681</v>
      </c>
      <c r="U94" s="156">
        <f t="shared" si="9"/>
        <v>120.00000000000001</v>
      </c>
      <c r="V94" s="154">
        <f t="shared" si="10"/>
        <v>0</v>
      </c>
      <c r="Y94">
        <f>BAWANA!BA94+BAWANA!BB94</f>
        <v>15</v>
      </c>
      <c r="Z94">
        <f>BAWANA!BH94+BAWANA!BI94</f>
        <v>15</v>
      </c>
      <c r="AA94">
        <f>BAWANA!AB94+BAWANA!AC94</f>
        <v>15</v>
      </c>
      <c r="AB94">
        <f>BAWANA!AI94+BAWANA!AJ94</f>
        <v>15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120</v>
      </c>
      <c r="E95">
        <f>BAWANA!AQ95</f>
        <v>0</v>
      </c>
      <c r="F95">
        <f t="shared" si="11"/>
        <v>768</v>
      </c>
      <c r="G95">
        <f t="shared" si="12"/>
        <v>120</v>
      </c>
      <c r="H95" s="154"/>
      <c r="I95">
        <f>BRPL_EOD!AO95+BRPL_EOD!AP95</f>
        <v>46.7</v>
      </c>
      <c r="J95">
        <f>BYPL_EOD!AO95+BYPL_EOD!AP95</f>
        <v>23.4</v>
      </c>
      <c r="K95">
        <f>MES_EOD!AO95+MES_EOD!AP95</f>
        <v>2.73</v>
      </c>
      <c r="L95">
        <f>NDMC_EOD!AO95+NDMC_EOD!AP95</f>
        <v>14.55</v>
      </c>
      <c r="M95">
        <f>TPDDL_EOD!AO95+TPDDL_EOD!AP95</f>
        <v>32.630000000000003</v>
      </c>
      <c r="N95">
        <f t="shared" si="7"/>
        <v>120.00999999999999</v>
      </c>
      <c r="O95" s="154">
        <f t="shared" si="8"/>
        <v>-9.9999999999909051E-3</v>
      </c>
      <c r="P95">
        <v>46.696108657611873</v>
      </c>
      <c r="Q95">
        <v>23.398050162486459</v>
      </c>
      <c r="R95">
        <v>2.7297725189567537</v>
      </c>
      <c r="S95">
        <v>14.548787601033249</v>
      </c>
      <c r="T95">
        <v>32.627281059911681</v>
      </c>
      <c r="U95" s="156">
        <f t="shared" si="9"/>
        <v>120.00000000000001</v>
      </c>
      <c r="V95" s="154">
        <f t="shared" si="10"/>
        <v>0</v>
      </c>
      <c r="Y95">
        <f>BAWANA!BA95+BAWANA!BB95</f>
        <v>15</v>
      </c>
      <c r="Z95">
        <f>BAWANA!BH95+BAWANA!BI95</f>
        <v>15</v>
      </c>
      <c r="AA95">
        <f>BAWANA!AB95+BAWANA!AC95</f>
        <v>15</v>
      </c>
      <c r="AB95">
        <f>BAWANA!AI95+BAWANA!AJ95</f>
        <v>15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120</v>
      </c>
      <c r="E96">
        <f>BAWANA!AQ96</f>
        <v>0</v>
      </c>
      <c r="F96">
        <f t="shared" si="11"/>
        <v>768</v>
      </c>
      <c r="G96">
        <f t="shared" si="12"/>
        <v>120</v>
      </c>
      <c r="H96" s="154"/>
      <c r="I96">
        <f>BRPL_EOD!AO96+BRPL_EOD!AP96</f>
        <v>46.7</v>
      </c>
      <c r="J96">
        <f>BYPL_EOD!AO96+BYPL_EOD!AP96</f>
        <v>23.4</v>
      </c>
      <c r="K96">
        <f>MES_EOD!AO96+MES_EOD!AP96</f>
        <v>2.73</v>
      </c>
      <c r="L96">
        <f>NDMC_EOD!AO96+NDMC_EOD!AP96</f>
        <v>14.55</v>
      </c>
      <c r="M96">
        <f>TPDDL_EOD!AO96+TPDDL_EOD!AP96</f>
        <v>32.630000000000003</v>
      </c>
      <c r="N96">
        <f t="shared" si="7"/>
        <v>120.00999999999999</v>
      </c>
      <c r="O96" s="154">
        <f t="shared" si="8"/>
        <v>-9.9999999999909051E-3</v>
      </c>
      <c r="P96">
        <v>46.696108657611873</v>
      </c>
      <c r="Q96">
        <v>23.398050162486459</v>
      </c>
      <c r="R96">
        <v>2.7297725189567537</v>
      </c>
      <c r="S96">
        <v>14.548787601033249</v>
      </c>
      <c r="T96">
        <v>32.627281059911681</v>
      </c>
      <c r="U96" s="156">
        <f t="shared" si="9"/>
        <v>120.00000000000001</v>
      </c>
      <c r="V96" s="154">
        <f t="shared" si="10"/>
        <v>0</v>
      </c>
      <c r="Y96">
        <f>BAWANA!BA96+BAWANA!BB96</f>
        <v>15</v>
      </c>
      <c r="Z96">
        <f>BAWANA!BH96+BAWANA!BI96</f>
        <v>15</v>
      </c>
      <c r="AA96">
        <f>BAWANA!AB96+BAWANA!AC96</f>
        <v>15</v>
      </c>
      <c r="AB96">
        <f>BAWANA!AI96+BAWANA!AJ96</f>
        <v>15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148.32</v>
      </c>
      <c r="E97">
        <f>BAWANA!AQ97</f>
        <v>0</v>
      </c>
      <c r="F97">
        <f t="shared" si="11"/>
        <v>768</v>
      </c>
      <c r="G97">
        <f t="shared" si="12"/>
        <v>148.32</v>
      </c>
      <c r="H97" s="154"/>
      <c r="I97">
        <f>BRPL_EOD!AO97+BRPL_EOD!AP97</f>
        <v>45</v>
      </c>
      <c r="J97">
        <f>BYPL_EOD!AO97+BYPL_EOD!AP97</f>
        <v>45</v>
      </c>
      <c r="K97">
        <f>MES_EOD!AO97+MES_EOD!AP97</f>
        <v>14.73</v>
      </c>
      <c r="L97">
        <f>NDMC_EOD!AO97+NDMC_EOD!AP97</f>
        <v>13.6</v>
      </c>
      <c r="M97">
        <f>TPDDL_EOD!AO97+TPDDL_EOD!AP97</f>
        <v>30</v>
      </c>
      <c r="N97">
        <f t="shared" si="7"/>
        <v>148.32999999999998</v>
      </c>
      <c r="O97" s="154">
        <f t="shared" si="8"/>
        <v>-9.9999999999909051E-3</v>
      </c>
      <c r="P97">
        <v>44.996966223960094</v>
      </c>
      <c r="Q97">
        <v>44.996966223960094</v>
      </c>
      <c r="R97">
        <v>14.72900694397627</v>
      </c>
      <c r="S97">
        <v>13.599083125463494</v>
      </c>
      <c r="T97">
        <v>29.99797748264006</v>
      </c>
      <c r="U97" s="156">
        <f t="shared" si="9"/>
        <v>148.32000000000002</v>
      </c>
      <c r="V97" s="154">
        <f t="shared" si="10"/>
        <v>0</v>
      </c>
      <c r="Y97">
        <f>BAWANA!BA97+BAWANA!BB97</f>
        <v>0.84</v>
      </c>
      <c r="Z97">
        <f>BAWANA!BH97+BAWANA!BI97</f>
        <v>0.84</v>
      </c>
      <c r="AA97">
        <f>BAWANA!AB97+BAWANA!AC97</f>
        <v>0.84</v>
      </c>
      <c r="AB97">
        <f>BAWANA!AI97+BAWANA!AJ97</f>
        <v>0.84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137.27999999999997</v>
      </c>
      <c r="E98">
        <f>BAWANA!AQ98</f>
        <v>0</v>
      </c>
      <c r="F98">
        <f t="shared" si="11"/>
        <v>768</v>
      </c>
      <c r="G98">
        <f t="shared" si="12"/>
        <v>137.27999999999997</v>
      </c>
      <c r="H98" s="154"/>
      <c r="I98">
        <f>BRPL_EOD!AO98+BRPL_EOD!AP98</f>
        <v>45</v>
      </c>
      <c r="J98">
        <f>BYPL_EOD!AO98+BYPL_EOD!AP98</f>
        <v>45</v>
      </c>
      <c r="K98">
        <f>MES_EOD!AO98+MES_EOD!AP98</f>
        <v>2.73</v>
      </c>
      <c r="L98">
        <f>NDMC_EOD!AO98+NDMC_EOD!AP98</f>
        <v>14.55</v>
      </c>
      <c r="M98">
        <f>TPDDL_EOD!AO98+TPDDL_EOD!AP98</f>
        <v>30</v>
      </c>
      <c r="N98">
        <f t="shared" si="7"/>
        <v>137.28</v>
      </c>
      <c r="O98" s="154">
        <f t="shared" si="8"/>
        <v>0</v>
      </c>
      <c r="P98">
        <v>44.999999999999993</v>
      </c>
      <c r="Q98">
        <v>44.999999999999993</v>
      </c>
      <c r="R98">
        <v>2.7299999999999995</v>
      </c>
      <c r="S98">
        <v>14.549999999999997</v>
      </c>
      <c r="T98">
        <v>29.999999999999993</v>
      </c>
      <c r="U98" s="156">
        <f t="shared" si="9"/>
        <v>137.27999999999997</v>
      </c>
      <c r="V98" s="154">
        <f t="shared" si="10"/>
        <v>0</v>
      </c>
      <c r="Y98">
        <f>BAWANA!BA98+BAWANA!BB98</f>
        <v>6.36</v>
      </c>
      <c r="Z98">
        <f>BAWANA!BH98+BAWANA!BI98</f>
        <v>6.36</v>
      </c>
      <c r="AA98">
        <f>BAWANA!AB98+BAWANA!AC98</f>
        <v>6.36</v>
      </c>
      <c r="AB98">
        <f>BAWANA!AI98+BAWANA!AJ98</f>
        <v>6.36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2.9384349999999997</v>
      </c>
      <c r="E99" s="156">
        <f t="shared" si="14"/>
        <v>0</v>
      </c>
      <c r="F99" s="156">
        <f t="shared" si="14"/>
        <v>18.239999999999998</v>
      </c>
      <c r="G99" s="156">
        <f t="shared" si="14"/>
        <v>2.9384349999999997</v>
      </c>
      <c r="H99" s="156"/>
      <c r="I99" s="156">
        <f t="shared" si="14"/>
        <v>1.1126774999999995</v>
      </c>
      <c r="J99" s="156">
        <f t="shared" si="14"/>
        <v>0.59095000000000086</v>
      </c>
      <c r="K99" s="156">
        <f t="shared" si="14"/>
        <v>9.5020000000000021E-2</v>
      </c>
      <c r="L99" s="156">
        <f t="shared" si="14"/>
        <v>0.36930749999999946</v>
      </c>
      <c r="M99" s="156">
        <f t="shared" si="14"/>
        <v>0.77058000000000038</v>
      </c>
      <c r="N99" s="156">
        <f t="shared" si="14"/>
        <v>2.9385350000000008</v>
      </c>
      <c r="O99" s="156">
        <f t="shared" si="14"/>
        <v>-9.9999999999916155E-5</v>
      </c>
      <c r="P99" s="156">
        <f t="shared" si="14"/>
        <v>1.112638752858951</v>
      </c>
      <c r="Q99" s="156">
        <f t="shared" si="14"/>
        <v>0.59092973352699985</v>
      </c>
      <c r="R99" s="156">
        <f t="shared" si="14"/>
        <v>9.5017541181076429E-2</v>
      </c>
      <c r="S99" s="156">
        <f t="shared" si="14"/>
        <v>0.36929602102149578</v>
      </c>
      <c r="T99" s="156">
        <f t="shared" si="14"/>
        <v>0.77055295141147806</v>
      </c>
      <c r="U99" s="156">
        <f t="shared" si="14"/>
        <v>2.9384349999999997</v>
      </c>
      <c r="V99" s="156">
        <f t="shared" si="10"/>
        <v>0</v>
      </c>
      <c r="Y99" s="156">
        <f t="shared" ref="Y99:AD99" si="15">SUM(Y3:Y98)/4000</f>
        <v>0.33116499999999993</v>
      </c>
      <c r="Z99" s="156">
        <f t="shared" si="15"/>
        <v>0.33116499999999993</v>
      </c>
      <c r="AA99" s="156">
        <f t="shared" si="15"/>
        <v>0.33116499999999993</v>
      </c>
      <c r="AB99" s="156">
        <f t="shared" si="15"/>
        <v>0.33116499999999993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446</v>
      </c>
      <c r="C2" t="s">
        <v>447</v>
      </c>
      <c r="D2" t="s">
        <v>448</v>
      </c>
      <c r="E2" t="s">
        <v>450</v>
      </c>
      <c r="F2" t="s">
        <v>451</v>
      </c>
      <c r="G2" t="s">
        <v>452</v>
      </c>
      <c r="H2" t="s">
        <v>458</v>
      </c>
      <c r="I2" t="s">
        <v>459</v>
      </c>
      <c r="J2" t="s">
        <v>460</v>
      </c>
      <c r="K2" t="s">
        <v>461</v>
      </c>
      <c r="L2" t="s">
        <v>464</v>
      </c>
      <c r="M2" t="s">
        <v>471</v>
      </c>
      <c r="N2" t="s">
        <v>472</v>
      </c>
      <c r="O2" t="s">
        <v>473</v>
      </c>
      <c r="P2" t="s">
        <v>476</v>
      </c>
      <c r="Q2" t="s">
        <v>480</v>
      </c>
      <c r="R2" t="s">
        <v>481</v>
      </c>
      <c r="S2" t="s">
        <v>482</v>
      </c>
      <c r="T2" t="s">
        <v>483</v>
      </c>
      <c r="U2" t="s">
        <v>429</v>
      </c>
      <c r="V2" t="s">
        <v>427</v>
      </c>
      <c r="W2" t="s">
        <v>428</v>
      </c>
      <c r="Z2" t="s">
        <v>453</v>
      </c>
      <c r="AA2" t="s">
        <v>454</v>
      </c>
      <c r="AB2" t="s">
        <v>455</v>
      </c>
      <c r="AC2" t="s">
        <v>456</v>
      </c>
      <c r="AD2" t="s">
        <v>462</v>
      </c>
      <c r="AE2" t="s">
        <v>463</v>
      </c>
      <c r="AF2" t="s">
        <v>465</v>
      </c>
      <c r="AG2" t="s">
        <v>466</v>
      </c>
      <c r="AH2" t="s">
        <v>467</v>
      </c>
      <c r="AI2" t="s">
        <v>468</v>
      </c>
      <c r="AJ2" t="s">
        <v>469</v>
      </c>
      <c r="AK2" t="s">
        <v>470</v>
      </c>
      <c r="AL2" t="s">
        <v>474</v>
      </c>
      <c r="AM2" t="s">
        <v>475</v>
      </c>
      <c r="AN2" t="s">
        <v>477</v>
      </c>
      <c r="AO2" t="s">
        <v>430</v>
      </c>
      <c r="AP2" t="s">
        <v>478</v>
      </c>
      <c r="AQ2" t="s">
        <v>479</v>
      </c>
      <c r="AR2" t="s">
        <v>484</v>
      </c>
      <c r="AS2" s="19"/>
      <c r="AT2" s="200" t="s">
        <v>426</v>
      </c>
      <c r="AU2" s="169"/>
      <c r="AV2" s="200" t="s">
        <v>445</v>
      </c>
      <c r="AW2" s="200" t="s">
        <v>449</v>
      </c>
      <c r="AX2" s="200" t="s">
        <v>457</v>
      </c>
      <c r="AY2" s="169"/>
      <c r="AZ2" s="169"/>
      <c r="BA2" s="211"/>
    </row>
    <row r="3" spans="1:53">
      <c r="A3" t="s">
        <v>45</v>
      </c>
      <c r="B3">
        <v>0</v>
      </c>
      <c r="C3">
        <v>8.4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19.984999999999999</v>
      </c>
      <c r="R3">
        <v>21.196097999999999</v>
      </c>
      <c r="S3">
        <v>26.390910000000002</v>
      </c>
      <c r="T3">
        <v>0</v>
      </c>
      <c r="U3">
        <v>418.77</v>
      </c>
      <c r="V3">
        <v>11.661683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13.0634</v>
      </c>
      <c r="AC3">
        <v>9.6778399999999998</v>
      </c>
      <c r="AD3">
        <v>9.1149000000000004</v>
      </c>
      <c r="AE3">
        <v>14.113</v>
      </c>
      <c r="AF3">
        <v>8.8740000000000006</v>
      </c>
      <c r="AG3">
        <v>38.981999999999999</v>
      </c>
      <c r="AH3">
        <v>46.781799999999997</v>
      </c>
      <c r="AI3">
        <v>0</v>
      </c>
      <c r="AJ3">
        <v>0</v>
      </c>
      <c r="AK3">
        <v>52.029000000000003</v>
      </c>
      <c r="AL3">
        <v>20.916</v>
      </c>
      <c r="AM3">
        <v>5.2786799999999996</v>
      </c>
      <c r="AN3">
        <v>0.91823999999999995</v>
      </c>
      <c r="AO3">
        <v>2.0438879999999999</v>
      </c>
      <c r="AP3">
        <v>3.0743999999999998</v>
      </c>
      <c r="AQ3">
        <v>32.508000000000003</v>
      </c>
      <c r="AR3">
        <v>31.897383000000001</v>
      </c>
      <c r="AS3">
        <v>0</v>
      </c>
      <c r="AT3">
        <v>14.9968</v>
      </c>
      <c r="AU3">
        <v>0</v>
      </c>
      <c r="AV3">
        <v>16.8</v>
      </c>
      <c r="AW3">
        <v>31.494</v>
      </c>
      <c r="AX3">
        <v>0</v>
      </c>
      <c r="AY3">
        <v>0</v>
      </c>
      <c r="AZ3">
        <v>0</v>
      </c>
      <c r="BA3">
        <f>SUM(B3:AZ3)</f>
        <v>2846.9995489999992</v>
      </c>
    </row>
    <row r="4" spans="1:53">
      <c r="A4" t="s">
        <v>46</v>
      </c>
      <c r="B4">
        <v>0</v>
      </c>
      <c r="C4">
        <v>8.4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19.984999999999999</v>
      </c>
      <c r="R4">
        <v>21.196097999999999</v>
      </c>
      <c r="S4">
        <v>26.390910000000002</v>
      </c>
      <c r="T4">
        <v>0</v>
      </c>
      <c r="U4">
        <v>418.77</v>
      </c>
      <c r="V4">
        <v>11.661683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13.0634</v>
      </c>
      <c r="AC4">
        <v>9.6778399999999998</v>
      </c>
      <c r="AD4">
        <v>9.1149000000000004</v>
      </c>
      <c r="AE4">
        <v>14.113</v>
      </c>
      <c r="AF4">
        <v>8.8740000000000006</v>
      </c>
      <c r="AG4">
        <v>38.981999999999999</v>
      </c>
      <c r="AH4">
        <v>46.781799999999997</v>
      </c>
      <c r="AI4">
        <v>0</v>
      </c>
      <c r="AJ4">
        <v>0</v>
      </c>
      <c r="AK4">
        <v>52.029000000000003</v>
      </c>
      <c r="AL4">
        <v>20.916</v>
      </c>
      <c r="AM4">
        <v>5.2786799999999996</v>
      </c>
      <c r="AN4">
        <v>0.91823999999999995</v>
      </c>
      <c r="AO4">
        <v>2.0150760000000001</v>
      </c>
      <c r="AP4">
        <v>3.0743999999999998</v>
      </c>
      <c r="AQ4">
        <v>32.508000000000003</v>
      </c>
      <c r="AR4">
        <v>31.897383000000001</v>
      </c>
      <c r="AS4">
        <v>0</v>
      </c>
      <c r="AT4">
        <v>14.9968</v>
      </c>
      <c r="AU4">
        <v>0</v>
      </c>
      <c r="AV4">
        <v>16.8</v>
      </c>
      <c r="AW4">
        <v>31.494</v>
      </c>
      <c r="AX4">
        <v>0</v>
      </c>
      <c r="AY4">
        <v>0</v>
      </c>
      <c r="AZ4">
        <v>0</v>
      </c>
      <c r="BA4">
        <f t="shared" ref="BA4:BA67" si="0">SUM(B4:AZ4)</f>
        <v>2846.9707369999992</v>
      </c>
    </row>
    <row r="5" spans="1:53">
      <c r="A5" t="s">
        <v>47</v>
      </c>
      <c r="B5">
        <v>0</v>
      </c>
      <c r="C5">
        <v>8.4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19.984999999999999</v>
      </c>
      <c r="R5">
        <v>21.196097999999999</v>
      </c>
      <c r="S5">
        <v>26.390910000000002</v>
      </c>
      <c r="T5">
        <v>0</v>
      </c>
      <c r="U5">
        <v>418.77</v>
      </c>
      <c r="V5">
        <v>11.661683</v>
      </c>
      <c r="W5">
        <v>147.515624</v>
      </c>
      <c r="X5">
        <v>0</v>
      </c>
      <c r="Y5">
        <v>0</v>
      </c>
      <c r="Z5">
        <v>13.1076</v>
      </c>
      <c r="AA5">
        <v>28.09872</v>
      </c>
      <c r="AB5">
        <v>13.0634</v>
      </c>
      <c r="AC5">
        <v>9.6778399999999998</v>
      </c>
      <c r="AD5">
        <v>9.1149000000000004</v>
      </c>
      <c r="AE5">
        <v>14.113</v>
      </c>
      <c r="AF5">
        <v>8.8740000000000006</v>
      </c>
      <c r="AG5">
        <v>38.981999999999999</v>
      </c>
      <c r="AH5">
        <v>46.781799999999997</v>
      </c>
      <c r="AI5">
        <v>0</v>
      </c>
      <c r="AJ5">
        <v>0</v>
      </c>
      <c r="AK5">
        <v>52.029000000000003</v>
      </c>
      <c r="AL5">
        <v>20.916</v>
      </c>
      <c r="AM5">
        <v>5.2786799999999996</v>
      </c>
      <c r="AN5">
        <v>0.91823999999999995</v>
      </c>
      <c r="AO5">
        <v>2.0356559999999999</v>
      </c>
      <c r="AP5">
        <v>2.4339</v>
      </c>
      <c r="AQ5">
        <v>32.445</v>
      </c>
      <c r="AR5">
        <v>31.897383000000001</v>
      </c>
      <c r="AS5">
        <v>0</v>
      </c>
      <c r="AT5">
        <v>14.9968</v>
      </c>
      <c r="AU5">
        <v>0</v>
      </c>
      <c r="AV5">
        <v>16.8</v>
      </c>
      <c r="AW5">
        <v>43.44</v>
      </c>
      <c r="AX5">
        <v>0</v>
      </c>
      <c r="AY5">
        <v>0</v>
      </c>
      <c r="AZ5">
        <v>0</v>
      </c>
      <c r="BA5">
        <f t="shared" si="0"/>
        <v>2858.2338169999994</v>
      </c>
    </row>
    <row r="6" spans="1:53">
      <c r="A6" t="s">
        <v>48</v>
      </c>
      <c r="B6">
        <v>0</v>
      </c>
      <c r="C6">
        <v>8.4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19.984999999999999</v>
      </c>
      <c r="R6">
        <v>21.196097999999999</v>
      </c>
      <c r="S6">
        <v>26.390910000000002</v>
      </c>
      <c r="T6">
        <v>0</v>
      </c>
      <c r="U6">
        <v>418.77</v>
      </c>
      <c r="V6">
        <v>11.661683</v>
      </c>
      <c r="W6">
        <v>147.515624</v>
      </c>
      <c r="X6">
        <v>0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14.113</v>
      </c>
      <c r="AF6">
        <v>8.8740000000000006</v>
      </c>
      <c r="AG6">
        <v>38.981999999999999</v>
      </c>
      <c r="AH6">
        <v>46.781799999999997</v>
      </c>
      <c r="AI6">
        <v>0</v>
      </c>
      <c r="AJ6">
        <v>0</v>
      </c>
      <c r="AK6">
        <v>52.029000000000003</v>
      </c>
      <c r="AL6">
        <v>20.916</v>
      </c>
      <c r="AM6">
        <v>5.2786799999999996</v>
      </c>
      <c r="AN6">
        <v>0.91823999999999995</v>
      </c>
      <c r="AO6">
        <v>1.9645079999999999</v>
      </c>
      <c r="AP6">
        <v>2.4339</v>
      </c>
      <c r="AQ6">
        <v>31.5</v>
      </c>
      <c r="AR6">
        <v>31.897383000000001</v>
      </c>
      <c r="AS6">
        <v>0</v>
      </c>
      <c r="AT6">
        <v>14.9968</v>
      </c>
      <c r="AU6">
        <v>0</v>
      </c>
      <c r="AV6">
        <v>16.8</v>
      </c>
      <c r="AW6">
        <v>43.44</v>
      </c>
      <c r="AX6">
        <v>0</v>
      </c>
      <c r="AY6">
        <v>0</v>
      </c>
      <c r="AZ6">
        <v>0</v>
      </c>
      <c r="BA6">
        <f t="shared" si="0"/>
        <v>2857.1639489999993</v>
      </c>
    </row>
    <row r="7" spans="1:53">
      <c r="A7" t="s">
        <v>49</v>
      </c>
      <c r="B7">
        <v>0</v>
      </c>
      <c r="C7">
        <v>8.4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19.984999999999999</v>
      </c>
      <c r="R7">
        <v>21.196097999999999</v>
      </c>
      <c r="S7">
        <v>26.390910000000002</v>
      </c>
      <c r="T7">
        <v>0</v>
      </c>
      <c r="U7">
        <v>418.77</v>
      </c>
      <c r="V7">
        <v>11.661683</v>
      </c>
      <c r="W7">
        <v>147.515624</v>
      </c>
      <c r="X7">
        <v>0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9.1149000000000004</v>
      </c>
      <c r="AE7">
        <v>14.113</v>
      </c>
      <c r="AF7">
        <v>8.8740000000000006</v>
      </c>
      <c r="AG7">
        <v>38.981999999999999</v>
      </c>
      <c r="AH7">
        <v>46.781799999999997</v>
      </c>
      <c r="AI7">
        <v>0</v>
      </c>
      <c r="AJ7">
        <v>0</v>
      </c>
      <c r="AK7">
        <v>52.029000000000003</v>
      </c>
      <c r="AL7">
        <v>20.916</v>
      </c>
      <c r="AM7">
        <v>5.2786799999999996</v>
      </c>
      <c r="AN7">
        <v>0.91823999999999995</v>
      </c>
      <c r="AO7">
        <v>1.739304</v>
      </c>
      <c r="AP7">
        <v>2.4339</v>
      </c>
      <c r="AQ7">
        <v>31.5</v>
      </c>
      <c r="AR7">
        <v>31.897383000000001</v>
      </c>
      <c r="AS7">
        <v>0</v>
      </c>
      <c r="AT7">
        <v>14.832000000000001</v>
      </c>
      <c r="AU7">
        <v>0</v>
      </c>
      <c r="AV7">
        <v>16.8</v>
      </c>
      <c r="AW7">
        <v>43.44</v>
      </c>
      <c r="AX7">
        <v>0</v>
      </c>
      <c r="AY7">
        <v>0</v>
      </c>
      <c r="AZ7">
        <v>0</v>
      </c>
      <c r="BA7">
        <f t="shared" si="0"/>
        <v>2856.7739449999995</v>
      </c>
    </row>
    <row r="8" spans="1:53">
      <c r="A8" t="s">
        <v>50</v>
      </c>
      <c r="B8">
        <v>0</v>
      </c>
      <c r="C8">
        <v>8.4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19.984999999999999</v>
      </c>
      <c r="R8">
        <v>21.196097999999999</v>
      </c>
      <c r="S8">
        <v>26.390910000000002</v>
      </c>
      <c r="T8">
        <v>0</v>
      </c>
      <c r="U8">
        <v>418.77</v>
      </c>
      <c r="V8">
        <v>11.661683</v>
      </c>
      <c r="W8">
        <v>147.515624</v>
      </c>
      <c r="X8">
        <v>0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9.1149000000000004</v>
      </c>
      <c r="AE8">
        <v>14.113</v>
      </c>
      <c r="AF8">
        <v>8.8740000000000006</v>
      </c>
      <c r="AG8">
        <v>38.981999999999999</v>
      </c>
      <c r="AH8">
        <v>46.781799999999997</v>
      </c>
      <c r="AI8">
        <v>0</v>
      </c>
      <c r="AJ8">
        <v>0</v>
      </c>
      <c r="AK8">
        <v>52.029000000000003</v>
      </c>
      <c r="AL8">
        <v>20.916</v>
      </c>
      <c r="AM8">
        <v>5.2786799999999996</v>
      </c>
      <c r="AN8">
        <v>0.91823999999999995</v>
      </c>
      <c r="AO8">
        <v>1.7504759999999999</v>
      </c>
      <c r="AP8">
        <v>2.4339</v>
      </c>
      <c r="AQ8">
        <v>31.5</v>
      </c>
      <c r="AR8">
        <v>31.897383000000001</v>
      </c>
      <c r="AS8">
        <v>0</v>
      </c>
      <c r="AT8">
        <v>13.183999999999999</v>
      </c>
      <c r="AU8">
        <v>0</v>
      </c>
      <c r="AV8">
        <v>16.8</v>
      </c>
      <c r="AW8">
        <v>43.44</v>
      </c>
      <c r="AX8">
        <v>0</v>
      </c>
      <c r="AY8">
        <v>0</v>
      </c>
      <c r="AZ8">
        <v>0</v>
      </c>
      <c r="BA8">
        <f t="shared" si="0"/>
        <v>2855.1371169999998</v>
      </c>
    </row>
    <row r="9" spans="1:53">
      <c r="A9" t="s">
        <v>51</v>
      </c>
      <c r="B9">
        <v>0</v>
      </c>
      <c r="C9">
        <v>8.4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19.984999999999999</v>
      </c>
      <c r="R9">
        <v>21.196097999999999</v>
      </c>
      <c r="S9">
        <v>26.390910000000002</v>
      </c>
      <c r="T9">
        <v>0</v>
      </c>
      <c r="U9">
        <v>418.77</v>
      </c>
      <c r="V9">
        <v>11.661683</v>
      </c>
      <c r="W9">
        <v>147.515624</v>
      </c>
      <c r="X9">
        <v>0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9.1149000000000004</v>
      </c>
      <c r="AE9">
        <v>14.113</v>
      </c>
      <c r="AF9">
        <v>8.8740000000000006</v>
      </c>
      <c r="AG9">
        <v>38.981999999999999</v>
      </c>
      <c r="AH9">
        <v>46.781799999999997</v>
      </c>
      <c r="AI9">
        <v>0</v>
      </c>
      <c r="AJ9">
        <v>0</v>
      </c>
      <c r="AK9">
        <v>52.029000000000003</v>
      </c>
      <c r="AL9">
        <v>20.916</v>
      </c>
      <c r="AM9">
        <v>5.2786799999999996</v>
      </c>
      <c r="AN9">
        <v>0.91823999999999995</v>
      </c>
      <c r="AO9">
        <v>1.771056</v>
      </c>
      <c r="AP9">
        <v>2.4339</v>
      </c>
      <c r="AQ9">
        <v>31.5</v>
      </c>
      <c r="AR9">
        <v>31.897383000000001</v>
      </c>
      <c r="AS9">
        <v>0</v>
      </c>
      <c r="AT9">
        <v>11.536</v>
      </c>
      <c r="AU9">
        <v>0</v>
      </c>
      <c r="AV9">
        <v>16.8</v>
      </c>
      <c r="AW9">
        <v>43.44</v>
      </c>
      <c r="AX9">
        <v>0</v>
      </c>
      <c r="AY9">
        <v>0</v>
      </c>
      <c r="AZ9">
        <v>0</v>
      </c>
      <c r="BA9">
        <f t="shared" si="0"/>
        <v>2853.5096969999995</v>
      </c>
    </row>
    <row r="10" spans="1:53">
      <c r="A10" t="s">
        <v>52</v>
      </c>
      <c r="B10">
        <v>0</v>
      </c>
      <c r="C10">
        <v>8.4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19.984999999999999</v>
      </c>
      <c r="R10">
        <v>21.196097999999999</v>
      </c>
      <c r="S10">
        <v>26.390910000000002</v>
      </c>
      <c r="T10">
        <v>0</v>
      </c>
      <c r="U10">
        <v>418.77</v>
      </c>
      <c r="V10">
        <v>11.661683</v>
      </c>
      <c r="W10">
        <v>147.515624</v>
      </c>
      <c r="X10">
        <v>0</v>
      </c>
      <c r="Y10">
        <v>0</v>
      </c>
      <c r="Z10">
        <v>13.1076</v>
      </c>
      <c r="AA10">
        <v>28.045000000000002</v>
      </c>
      <c r="AB10">
        <v>13.0634</v>
      </c>
      <c r="AC10">
        <v>9.6778399999999998</v>
      </c>
      <c r="AD10">
        <v>9.1149000000000004</v>
      </c>
      <c r="AE10">
        <v>14.113</v>
      </c>
      <c r="AF10">
        <v>8.8740000000000006</v>
      </c>
      <c r="AG10">
        <v>38.981999999999999</v>
      </c>
      <c r="AH10">
        <v>46.781799999999997</v>
      </c>
      <c r="AI10">
        <v>0</v>
      </c>
      <c r="AJ10">
        <v>0</v>
      </c>
      <c r="AK10">
        <v>52.029000000000003</v>
      </c>
      <c r="AL10">
        <v>20.916</v>
      </c>
      <c r="AM10">
        <v>5.2786799999999996</v>
      </c>
      <c r="AN10">
        <v>0.91823999999999995</v>
      </c>
      <c r="AO10">
        <v>1.8598440000000001</v>
      </c>
      <c r="AP10">
        <v>2.4339</v>
      </c>
      <c r="AQ10">
        <v>21.672000000000001</v>
      </c>
      <c r="AR10">
        <v>31.897383000000001</v>
      </c>
      <c r="AS10">
        <v>0</v>
      </c>
      <c r="AT10">
        <v>11.536</v>
      </c>
      <c r="AU10">
        <v>0</v>
      </c>
      <c r="AV10">
        <v>16.8</v>
      </c>
      <c r="AW10">
        <v>43.44</v>
      </c>
      <c r="AX10">
        <v>0</v>
      </c>
      <c r="AY10">
        <v>0</v>
      </c>
      <c r="AZ10">
        <v>0</v>
      </c>
      <c r="BA10">
        <f t="shared" si="0"/>
        <v>2843.7704849999996</v>
      </c>
    </row>
    <row r="11" spans="1:53">
      <c r="A11" t="s">
        <v>53</v>
      </c>
      <c r="B11">
        <v>0</v>
      </c>
      <c r="C11">
        <v>8.4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19.984999999999999</v>
      </c>
      <c r="R11">
        <v>21.196097999999999</v>
      </c>
      <c r="S11">
        <v>26.390910000000002</v>
      </c>
      <c r="T11">
        <v>0</v>
      </c>
      <c r="U11">
        <v>418.77</v>
      </c>
      <c r="V11">
        <v>11.661683</v>
      </c>
      <c r="W11">
        <v>147.515624</v>
      </c>
      <c r="X11">
        <v>0</v>
      </c>
      <c r="Y11">
        <v>0</v>
      </c>
      <c r="Z11">
        <v>13.1076</v>
      </c>
      <c r="AA11">
        <v>13.983000000000001</v>
      </c>
      <c r="AB11">
        <v>13.0634</v>
      </c>
      <c r="AC11">
        <v>19.35568</v>
      </c>
      <c r="AD11">
        <v>9.1149000000000004</v>
      </c>
      <c r="AE11">
        <v>14.113</v>
      </c>
      <c r="AF11">
        <v>8.8740000000000006</v>
      </c>
      <c r="AG11">
        <v>38.981999999999999</v>
      </c>
      <c r="AH11">
        <v>23.390899999999998</v>
      </c>
      <c r="AI11">
        <v>0</v>
      </c>
      <c r="AJ11">
        <v>0</v>
      </c>
      <c r="AK11">
        <v>52.029000000000003</v>
      </c>
      <c r="AL11">
        <v>20.916</v>
      </c>
      <c r="AM11">
        <v>5.2786799999999996</v>
      </c>
      <c r="AN11">
        <v>0.91823999999999995</v>
      </c>
      <c r="AO11">
        <v>1.8010440000000001</v>
      </c>
      <c r="AP11">
        <v>2.4339</v>
      </c>
      <c r="AQ11">
        <v>21.609000000000002</v>
      </c>
      <c r="AR11">
        <v>31.897383000000001</v>
      </c>
      <c r="AS11">
        <v>0</v>
      </c>
      <c r="AT11">
        <v>11.536</v>
      </c>
      <c r="AU11">
        <v>0</v>
      </c>
      <c r="AV11">
        <v>16.8</v>
      </c>
      <c r="AW11">
        <v>43.44</v>
      </c>
      <c r="AX11">
        <v>0</v>
      </c>
      <c r="AY11">
        <v>0</v>
      </c>
      <c r="AZ11">
        <v>0</v>
      </c>
      <c r="BA11">
        <f t="shared" si="0"/>
        <v>2815.8736249999993</v>
      </c>
    </row>
    <row r="12" spans="1:53">
      <c r="A12" t="s">
        <v>54</v>
      </c>
      <c r="B12">
        <v>0</v>
      </c>
      <c r="C12">
        <v>8.4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19.984999999999999</v>
      </c>
      <c r="R12">
        <v>21.196097999999999</v>
      </c>
      <c r="S12">
        <v>26.390910000000002</v>
      </c>
      <c r="T12">
        <v>0</v>
      </c>
      <c r="U12">
        <v>418.77</v>
      </c>
      <c r="V12">
        <v>11.661683</v>
      </c>
      <c r="W12">
        <v>147.515624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19.35568</v>
      </c>
      <c r="AD12">
        <v>9.1149000000000004</v>
      </c>
      <c r="AE12">
        <v>14.113</v>
      </c>
      <c r="AF12">
        <v>8.8740000000000006</v>
      </c>
      <c r="AG12">
        <v>38.981999999999999</v>
      </c>
      <c r="AH12">
        <v>22.728000000000002</v>
      </c>
      <c r="AI12">
        <v>0</v>
      </c>
      <c r="AJ12">
        <v>0</v>
      </c>
      <c r="AK12">
        <v>52.029000000000003</v>
      </c>
      <c r="AL12">
        <v>20.916</v>
      </c>
      <c r="AM12">
        <v>5.2786799999999996</v>
      </c>
      <c r="AN12">
        <v>0.91823999999999995</v>
      </c>
      <c r="AO12">
        <v>1.795164</v>
      </c>
      <c r="AP12">
        <v>2.4339</v>
      </c>
      <c r="AQ12">
        <v>10.08</v>
      </c>
      <c r="AR12">
        <v>31.897383000000001</v>
      </c>
      <c r="AS12">
        <v>0</v>
      </c>
      <c r="AT12">
        <v>11.536</v>
      </c>
      <c r="AU12">
        <v>0</v>
      </c>
      <c r="AV12">
        <v>16.8</v>
      </c>
      <c r="AW12">
        <v>43.44</v>
      </c>
      <c r="AX12">
        <v>0</v>
      </c>
      <c r="AY12">
        <v>0</v>
      </c>
      <c r="AZ12">
        <v>0</v>
      </c>
      <c r="BA12">
        <f t="shared" si="0"/>
        <v>2789.6928449999996</v>
      </c>
    </row>
    <row r="13" spans="1:53">
      <c r="A13" t="s">
        <v>55</v>
      </c>
      <c r="B13">
        <v>0</v>
      </c>
      <c r="C13">
        <v>8.4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19.984999999999999</v>
      </c>
      <c r="R13">
        <v>21.196097999999999</v>
      </c>
      <c r="S13">
        <v>26.390910000000002</v>
      </c>
      <c r="T13">
        <v>0</v>
      </c>
      <c r="U13">
        <v>418.77</v>
      </c>
      <c r="V13">
        <v>11.661683</v>
      </c>
      <c r="W13">
        <v>147.515624</v>
      </c>
      <c r="X13">
        <v>0</v>
      </c>
      <c r="Y13">
        <v>0</v>
      </c>
      <c r="Z13">
        <v>13.1076</v>
      </c>
      <c r="AA13">
        <v>0</v>
      </c>
      <c r="AB13">
        <v>26.260100000000001</v>
      </c>
      <c r="AC13">
        <v>29.033519999999999</v>
      </c>
      <c r="AD13">
        <v>9.1149000000000004</v>
      </c>
      <c r="AE13">
        <v>14.113</v>
      </c>
      <c r="AF13">
        <v>8.8740000000000006</v>
      </c>
      <c r="AG13">
        <v>38.981999999999999</v>
      </c>
      <c r="AH13">
        <v>0</v>
      </c>
      <c r="AI13">
        <v>0</v>
      </c>
      <c r="AJ13">
        <v>0</v>
      </c>
      <c r="AK13">
        <v>52.029000000000003</v>
      </c>
      <c r="AL13">
        <v>20.916</v>
      </c>
      <c r="AM13">
        <v>5.2786799999999996</v>
      </c>
      <c r="AN13">
        <v>0.91823999999999995</v>
      </c>
      <c r="AO13">
        <v>1.8210360000000001</v>
      </c>
      <c r="AP13">
        <v>2.4339</v>
      </c>
      <c r="AQ13">
        <v>0</v>
      </c>
      <c r="AR13">
        <v>31.897383000000001</v>
      </c>
      <c r="AS13">
        <v>0</v>
      </c>
      <c r="AT13">
        <v>11.536</v>
      </c>
      <c r="AU13">
        <v>0</v>
      </c>
      <c r="AV13">
        <v>16.8</v>
      </c>
      <c r="AW13">
        <v>43.44</v>
      </c>
      <c r="AX13">
        <v>0</v>
      </c>
      <c r="AY13">
        <v>0</v>
      </c>
      <c r="AZ13">
        <v>0</v>
      </c>
      <c r="BA13">
        <f t="shared" si="0"/>
        <v>2779.7852569999991</v>
      </c>
    </row>
    <row r="14" spans="1:53">
      <c r="A14" t="s">
        <v>56</v>
      </c>
      <c r="B14">
        <v>0</v>
      </c>
      <c r="C14">
        <v>8.4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19.984999999999999</v>
      </c>
      <c r="R14">
        <v>21.196097999999999</v>
      </c>
      <c r="S14">
        <v>26.390910000000002</v>
      </c>
      <c r="T14">
        <v>0</v>
      </c>
      <c r="U14">
        <v>418.77</v>
      </c>
      <c r="V14">
        <v>11.661683</v>
      </c>
      <c r="W14">
        <v>147.515624</v>
      </c>
      <c r="X14">
        <v>0</v>
      </c>
      <c r="Y14">
        <v>0</v>
      </c>
      <c r="Z14">
        <v>13.1076</v>
      </c>
      <c r="AA14">
        <v>0</v>
      </c>
      <c r="AB14">
        <v>26.260100000000001</v>
      </c>
      <c r="AC14">
        <v>29.033519999999999</v>
      </c>
      <c r="AD14">
        <v>9.1149000000000004</v>
      </c>
      <c r="AE14">
        <v>14.113</v>
      </c>
      <c r="AF14">
        <v>8.8740000000000006</v>
      </c>
      <c r="AG14">
        <v>38.981999999999999</v>
      </c>
      <c r="AH14">
        <v>0</v>
      </c>
      <c r="AI14">
        <v>0</v>
      </c>
      <c r="AJ14">
        <v>0</v>
      </c>
      <c r="AK14">
        <v>52.029000000000003</v>
      </c>
      <c r="AL14">
        <v>20.916</v>
      </c>
      <c r="AM14">
        <v>5.2786799999999996</v>
      </c>
      <c r="AN14">
        <v>0.91823999999999995</v>
      </c>
      <c r="AO14">
        <v>1.941576</v>
      </c>
      <c r="AP14">
        <v>2.4339</v>
      </c>
      <c r="AQ14">
        <v>0</v>
      </c>
      <c r="AR14">
        <v>31.897383000000001</v>
      </c>
      <c r="AS14">
        <v>0</v>
      </c>
      <c r="AT14">
        <v>11.536</v>
      </c>
      <c r="AU14">
        <v>0</v>
      </c>
      <c r="AV14">
        <v>16.8</v>
      </c>
      <c r="AW14">
        <v>43.44</v>
      </c>
      <c r="AX14">
        <v>0</v>
      </c>
      <c r="AY14">
        <v>0</v>
      </c>
      <c r="AZ14">
        <v>0</v>
      </c>
      <c r="BA14">
        <f t="shared" si="0"/>
        <v>2779.9057969999994</v>
      </c>
    </row>
    <row r="15" spans="1:53">
      <c r="A15" t="s">
        <v>57</v>
      </c>
      <c r="B15">
        <v>0</v>
      </c>
      <c r="C15">
        <v>8.4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19.984999999999999</v>
      </c>
      <c r="R15">
        <v>21.196097999999999</v>
      </c>
      <c r="S15">
        <v>26.390910000000002</v>
      </c>
      <c r="T15">
        <v>0</v>
      </c>
      <c r="U15">
        <v>418.77</v>
      </c>
      <c r="V15">
        <v>11.661683</v>
      </c>
      <c r="W15">
        <v>147.515624</v>
      </c>
      <c r="X15">
        <v>0</v>
      </c>
      <c r="Y15">
        <v>0</v>
      </c>
      <c r="Z15">
        <v>13.1076</v>
      </c>
      <c r="AA15">
        <v>0</v>
      </c>
      <c r="AB15">
        <v>26.260100000000001</v>
      </c>
      <c r="AC15">
        <v>29.033519999999999</v>
      </c>
      <c r="AD15">
        <v>9.1149000000000004</v>
      </c>
      <c r="AE15">
        <v>14.113</v>
      </c>
      <c r="AF15">
        <v>8.8740000000000006</v>
      </c>
      <c r="AG15">
        <v>38.981999999999999</v>
      </c>
      <c r="AH15">
        <v>0</v>
      </c>
      <c r="AI15">
        <v>0</v>
      </c>
      <c r="AJ15">
        <v>0</v>
      </c>
      <c r="AK15">
        <v>52.029000000000003</v>
      </c>
      <c r="AL15">
        <v>20.916</v>
      </c>
      <c r="AM15">
        <v>5.2786799999999996</v>
      </c>
      <c r="AN15">
        <v>0.93737000000000004</v>
      </c>
      <c r="AO15">
        <v>1.9356960000000001</v>
      </c>
      <c r="AP15">
        <v>2.4339</v>
      </c>
      <c r="AQ15">
        <v>0</v>
      </c>
      <c r="AR15">
        <v>31.897383000000001</v>
      </c>
      <c r="AS15">
        <v>0</v>
      </c>
      <c r="AT15">
        <v>11.536</v>
      </c>
      <c r="AU15">
        <v>0</v>
      </c>
      <c r="AV15">
        <v>16.8</v>
      </c>
      <c r="AW15">
        <v>43.44</v>
      </c>
      <c r="AX15">
        <v>0</v>
      </c>
      <c r="AY15">
        <v>0</v>
      </c>
      <c r="AZ15">
        <v>0</v>
      </c>
      <c r="BA15">
        <f t="shared" si="0"/>
        <v>2779.9190469999994</v>
      </c>
    </row>
    <row r="16" spans="1:53">
      <c r="A16" t="s">
        <v>58</v>
      </c>
      <c r="B16">
        <v>0</v>
      </c>
      <c r="C16">
        <v>8.4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19.984999999999999</v>
      </c>
      <c r="R16">
        <v>21.196097999999999</v>
      </c>
      <c r="S16">
        <v>26.390910000000002</v>
      </c>
      <c r="T16">
        <v>0</v>
      </c>
      <c r="U16">
        <v>418.77</v>
      </c>
      <c r="V16">
        <v>11.661683</v>
      </c>
      <c r="W16">
        <v>147.515624</v>
      </c>
      <c r="X16">
        <v>0</v>
      </c>
      <c r="Y16">
        <v>0</v>
      </c>
      <c r="Z16">
        <v>13.1076</v>
      </c>
      <c r="AA16">
        <v>0</v>
      </c>
      <c r="AB16">
        <v>39.456800000000001</v>
      </c>
      <c r="AC16">
        <v>29.033519999999999</v>
      </c>
      <c r="AD16">
        <v>9.1149000000000004</v>
      </c>
      <c r="AE16">
        <v>14.113</v>
      </c>
      <c r="AF16">
        <v>8.8740000000000006</v>
      </c>
      <c r="AG16">
        <v>38.981999999999999</v>
      </c>
      <c r="AH16">
        <v>0</v>
      </c>
      <c r="AI16">
        <v>0</v>
      </c>
      <c r="AJ16">
        <v>0</v>
      </c>
      <c r="AK16">
        <v>52.029000000000003</v>
      </c>
      <c r="AL16">
        <v>20.916</v>
      </c>
      <c r="AM16">
        <v>5.2786799999999996</v>
      </c>
      <c r="AN16">
        <v>0.93737000000000004</v>
      </c>
      <c r="AO16">
        <v>1.906296</v>
      </c>
      <c r="AP16">
        <v>2.4339</v>
      </c>
      <c r="AQ16">
        <v>0</v>
      </c>
      <c r="AR16">
        <v>31.897383000000001</v>
      </c>
      <c r="AS16">
        <v>0</v>
      </c>
      <c r="AT16">
        <v>11.536</v>
      </c>
      <c r="AU16">
        <v>0</v>
      </c>
      <c r="AV16">
        <v>16.8</v>
      </c>
      <c r="AW16">
        <v>43.44</v>
      </c>
      <c r="AX16">
        <v>0</v>
      </c>
      <c r="AY16">
        <v>0</v>
      </c>
      <c r="AZ16">
        <v>0</v>
      </c>
      <c r="BA16">
        <f t="shared" si="0"/>
        <v>2793.0863469999995</v>
      </c>
    </row>
    <row r="17" spans="1:53">
      <c r="A17" t="s">
        <v>59</v>
      </c>
      <c r="B17">
        <v>0</v>
      </c>
      <c r="C17">
        <v>8.4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19.984999999999999</v>
      </c>
      <c r="R17">
        <v>21.196097999999999</v>
      </c>
      <c r="S17">
        <v>26.390910000000002</v>
      </c>
      <c r="T17">
        <v>0</v>
      </c>
      <c r="U17">
        <v>418.77</v>
      </c>
      <c r="V17">
        <v>11.661683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39.456800000000001</v>
      </c>
      <c r="AC17">
        <v>29.033519999999999</v>
      </c>
      <c r="AD17">
        <v>9.1149000000000004</v>
      </c>
      <c r="AE17">
        <v>14.113</v>
      </c>
      <c r="AF17">
        <v>8.8740000000000006</v>
      </c>
      <c r="AG17">
        <v>38.981999999999999</v>
      </c>
      <c r="AH17">
        <v>0</v>
      </c>
      <c r="AI17">
        <v>0</v>
      </c>
      <c r="AJ17">
        <v>0</v>
      </c>
      <c r="AK17">
        <v>52.029000000000003</v>
      </c>
      <c r="AL17">
        <v>34.86</v>
      </c>
      <c r="AM17">
        <v>5.2786799999999996</v>
      </c>
      <c r="AN17">
        <v>0.93737000000000004</v>
      </c>
      <c r="AO17">
        <v>1.826916</v>
      </c>
      <c r="AP17">
        <v>1.7934000000000001</v>
      </c>
      <c r="AQ17">
        <v>0</v>
      </c>
      <c r="AR17">
        <v>31.897383000000001</v>
      </c>
      <c r="AS17">
        <v>0</v>
      </c>
      <c r="AT17">
        <v>11.536</v>
      </c>
      <c r="AU17">
        <v>0</v>
      </c>
      <c r="AV17">
        <v>16.8</v>
      </c>
      <c r="AW17">
        <v>43.44</v>
      </c>
      <c r="AX17">
        <v>0</v>
      </c>
      <c r="AY17">
        <v>0</v>
      </c>
      <c r="AZ17">
        <v>0</v>
      </c>
      <c r="BA17">
        <f t="shared" si="0"/>
        <v>2799.7566669999997</v>
      </c>
    </row>
    <row r="18" spans="1:53">
      <c r="A18" t="s">
        <v>60</v>
      </c>
      <c r="B18">
        <v>0</v>
      </c>
      <c r="C18">
        <v>8.4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19.984999999999999</v>
      </c>
      <c r="R18">
        <v>21.196097999999999</v>
      </c>
      <c r="S18">
        <v>26.390910000000002</v>
      </c>
      <c r="T18">
        <v>0</v>
      </c>
      <c r="U18">
        <v>418.77</v>
      </c>
      <c r="V18">
        <v>11.661683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39.456800000000001</v>
      </c>
      <c r="AC18">
        <v>29.033519999999999</v>
      </c>
      <c r="AD18">
        <v>9.1149000000000004</v>
      </c>
      <c r="AE18">
        <v>14.113</v>
      </c>
      <c r="AF18">
        <v>8.8740000000000006</v>
      </c>
      <c r="AG18">
        <v>38.981999999999999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5.2786799999999996</v>
      </c>
      <c r="AN18">
        <v>0.93737000000000004</v>
      </c>
      <c r="AO18">
        <v>1.6981440000000001</v>
      </c>
      <c r="AP18">
        <v>1.7934000000000001</v>
      </c>
      <c r="AQ18">
        <v>0</v>
      </c>
      <c r="AR18">
        <v>31.897383000000001</v>
      </c>
      <c r="AS18">
        <v>0</v>
      </c>
      <c r="AT18">
        <v>11.536</v>
      </c>
      <c r="AU18">
        <v>0</v>
      </c>
      <c r="AV18">
        <v>16.8</v>
      </c>
      <c r="AW18">
        <v>43.44</v>
      </c>
      <c r="AX18">
        <v>0</v>
      </c>
      <c r="AY18">
        <v>0</v>
      </c>
      <c r="AZ18">
        <v>0</v>
      </c>
      <c r="BA18">
        <f t="shared" si="0"/>
        <v>2844.9458949999994</v>
      </c>
    </row>
    <row r="19" spans="1:53">
      <c r="A19" t="s">
        <v>61</v>
      </c>
      <c r="B19">
        <v>0</v>
      </c>
      <c r="C19">
        <v>8.4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19.984999999999999</v>
      </c>
      <c r="R19">
        <v>21.196097999999999</v>
      </c>
      <c r="S19">
        <v>26.390910000000002</v>
      </c>
      <c r="T19">
        <v>0</v>
      </c>
      <c r="U19">
        <v>418.77</v>
      </c>
      <c r="V19">
        <v>11.661683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39.456800000000001</v>
      </c>
      <c r="AC19">
        <v>29.033519999999999</v>
      </c>
      <c r="AD19">
        <v>9.1149000000000004</v>
      </c>
      <c r="AE19">
        <v>14.113</v>
      </c>
      <c r="AF19">
        <v>8.8740000000000006</v>
      </c>
      <c r="AG19">
        <v>38.981999999999999</v>
      </c>
      <c r="AH19">
        <v>0</v>
      </c>
      <c r="AI19">
        <v>0</v>
      </c>
      <c r="AJ19">
        <v>0</v>
      </c>
      <c r="AK19">
        <v>52.029000000000003</v>
      </c>
      <c r="AL19">
        <v>80.177999999999997</v>
      </c>
      <c r="AM19">
        <v>5.2786799999999996</v>
      </c>
      <c r="AN19">
        <v>0.93737000000000004</v>
      </c>
      <c r="AO19">
        <v>1.7190179999999999</v>
      </c>
      <c r="AP19">
        <v>1.7934000000000001</v>
      </c>
      <c r="AQ19">
        <v>0</v>
      </c>
      <c r="AR19">
        <v>31.897383000000001</v>
      </c>
      <c r="AS19">
        <v>0</v>
      </c>
      <c r="AT19">
        <v>11.536</v>
      </c>
      <c r="AU19">
        <v>0</v>
      </c>
      <c r="AV19">
        <v>16.8</v>
      </c>
      <c r="AW19">
        <v>43.44</v>
      </c>
      <c r="AX19">
        <v>0</v>
      </c>
      <c r="AY19">
        <v>0</v>
      </c>
      <c r="AZ19">
        <v>0</v>
      </c>
      <c r="BA19">
        <f t="shared" si="0"/>
        <v>2844.9667689999992</v>
      </c>
    </row>
    <row r="20" spans="1:53">
      <c r="A20" t="s">
        <v>62</v>
      </c>
      <c r="B20">
        <v>0</v>
      </c>
      <c r="C20">
        <v>8.4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19.984999999999999</v>
      </c>
      <c r="R20">
        <v>21.196097999999999</v>
      </c>
      <c r="S20">
        <v>26.390910000000002</v>
      </c>
      <c r="T20">
        <v>0</v>
      </c>
      <c r="U20">
        <v>418.77</v>
      </c>
      <c r="V20">
        <v>11.661683</v>
      </c>
      <c r="W20">
        <v>147.515624</v>
      </c>
      <c r="X20">
        <v>0</v>
      </c>
      <c r="Y20">
        <v>0</v>
      </c>
      <c r="Z20">
        <v>6.5537999999999998</v>
      </c>
      <c r="AA20">
        <v>7.0309999999999997</v>
      </c>
      <c r="AB20">
        <v>39.456800000000001</v>
      </c>
      <c r="AC20">
        <v>29.033519999999999</v>
      </c>
      <c r="AD20">
        <v>9.1149000000000004</v>
      </c>
      <c r="AE20">
        <v>14.113</v>
      </c>
      <c r="AF20">
        <v>8.8740000000000006</v>
      </c>
      <c r="AG20">
        <v>38.981999999999999</v>
      </c>
      <c r="AH20">
        <v>23.390899999999998</v>
      </c>
      <c r="AI20">
        <v>0</v>
      </c>
      <c r="AJ20">
        <v>0</v>
      </c>
      <c r="AK20">
        <v>52.029000000000003</v>
      </c>
      <c r="AL20">
        <v>80.177999999999997</v>
      </c>
      <c r="AM20">
        <v>5.2786799999999996</v>
      </c>
      <c r="AN20">
        <v>0.93737000000000004</v>
      </c>
      <c r="AO20">
        <v>1.644048</v>
      </c>
      <c r="AP20">
        <v>1.7934000000000001</v>
      </c>
      <c r="AQ20">
        <v>0</v>
      </c>
      <c r="AR20">
        <v>31.897383000000001</v>
      </c>
      <c r="AS20">
        <v>0</v>
      </c>
      <c r="AT20">
        <v>11.536</v>
      </c>
      <c r="AU20">
        <v>0</v>
      </c>
      <c r="AV20">
        <v>16.8</v>
      </c>
      <c r="AW20">
        <v>43.44</v>
      </c>
      <c r="AX20">
        <v>0</v>
      </c>
      <c r="AY20">
        <v>0</v>
      </c>
      <c r="AZ20">
        <v>0</v>
      </c>
      <c r="BA20">
        <f t="shared" si="0"/>
        <v>2875.3136989999994</v>
      </c>
    </row>
    <row r="21" spans="1:53">
      <c r="A21" t="s">
        <v>63</v>
      </c>
      <c r="B21">
        <v>0</v>
      </c>
      <c r="C21">
        <v>8.4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19.984999999999999</v>
      </c>
      <c r="R21">
        <v>21.196097999999999</v>
      </c>
      <c r="S21">
        <v>26.390910000000002</v>
      </c>
      <c r="T21">
        <v>0</v>
      </c>
      <c r="U21">
        <v>418.77</v>
      </c>
      <c r="V21">
        <v>11.661683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39.456800000000001</v>
      </c>
      <c r="AC21">
        <v>27.50544</v>
      </c>
      <c r="AD21">
        <v>9.1149000000000004</v>
      </c>
      <c r="AE21">
        <v>14.113</v>
      </c>
      <c r="AF21">
        <v>8.8740000000000006</v>
      </c>
      <c r="AG21">
        <v>38.981999999999999</v>
      </c>
      <c r="AH21">
        <v>45.456000000000003</v>
      </c>
      <c r="AI21">
        <v>0</v>
      </c>
      <c r="AJ21">
        <v>0</v>
      </c>
      <c r="AK21">
        <v>52.029000000000003</v>
      </c>
      <c r="AL21">
        <v>80.177999999999997</v>
      </c>
      <c r="AM21">
        <v>5.2786799999999996</v>
      </c>
      <c r="AN21">
        <v>0.93737000000000004</v>
      </c>
      <c r="AO21">
        <v>1.632288</v>
      </c>
      <c r="AP21">
        <v>1.7934000000000001</v>
      </c>
      <c r="AQ21">
        <v>0</v>
      </c>
      <c r="AR21">
        <v>31.897383000000001</v>
      </c>
      <c r="AS21">
        <v>0</v>
      </c>
      <c r="AT21">
        <v>11.536</v>
      </c>
      <c r="AU21">
        <v>0</v>
      </c>
      <c r="AV21">
        <v>16.8</v>
      </c>
      <c r="AW21">
        <v>43.44</v>
      </c>
      <c r="AX21">
        <v>0</v>
      </c>
      <c r="AY21">
        <v>0</v>
      </c>
      <c r="AZ21">
        <v>0</v>
      </c>
      <c r="BA21">
        <f t="shared" si="0"/>
        <v>2902.7909589999995</v>
      </c>
    </row>
    <row r="22" spans="1:53">
      <c r="A22" t="s">
        <v>64</v>
      </c>
      <c r="B22">
        <v>0</v>
      </c>
      <c r="C22">
        <v>8.4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19.984999999999999</v>
      </c>
      <c r="R22">
        <v>21.196097999999999</v>
      </c>
      <c r="S22">
        <v>26.390910000000002</v>
      </c>
      <c r="T22">
        <v>0</v>
      </c>
      <c r="U22">
        <v>418.77</v>
      </c>
      <c r="V22">
        <v>11.661683</v>
      </c>
      <c r="W22">
        <v>147.515624</v>
      </c>
      <c r="X22">
        <v>0</v>
      </c>
      <c r="Y22">
        <v>0</v>
      </c>
      <c r="Z22">
        <v>6.5537999999999998</v>
      </c>
      <c r="AA22">
        <v>21.093</v>
      </c>
      <c r="AB22">
        <v>39.456800000000001</v>
      </c>
      <c r="AC22">
        <v>27.50544</v>
      </c>
      <c r="AD22">
        <v>9.1149000000000004</v>
      </c>
      <c r="AE22">
        <v>14.113</v>
      </c>
      <c r="AF22">
        <v>8.8740000000000006</v>
      </c>
      <c r="AG22">
        <v>38.981999999999999</v>
      </c>
      <c r="AH22">
        <v>46.781799999999997</v>
      </c>
      <c r="AI22">
        <v>0</v>
      </c>
      <c r="AJ22">
        <v>0</v>
      </c>
      <c r="AK22">
        <v>52.029000000000003</v>
      </c>
      <c r="AL22">
        <v>80.177999999999997</v>
      </c>
      <c r="AM22">
        <v>5.2786799999999996</v>
      </c>
      <c r="AN22">
        <v>0.93737000000000004</v>
      </c>
      <c r="AO22">
        <v>1.447068</v>
      </c>
      <c r="AP22">
        <v>1.7934000000000001</v>
      </c>
      <c r="AQ22">
        <v>0</v>
      </c>
      <c r="AR22">
        <v>31.897383000000001</v>
      </c>
      <c r="AS22">
        <v>0</v>
      </c>
      <c r="AT22">
        <v>11.536</v>
      </c>
      <c r="AU22">
        <v>0</v>
      </c>
      <c r="AV22">
        <v>16.8</v>
      </c>
      <c r="AW22">
        <v>43.44</v>
      </c>
      <c r="AX22">
        <v>0</v>
      </c>
      <c r="AY22">
        <v>0</v>
      </c>
      <c r="AZ22">
        <v>0</v>
      </c>
      <c r="BA22">
        <f t="shared" si="0"/>
        <v>2911.0415389999994</v>
      </c>
    </row>
    <row r="23" spans="1:53">
      <c r="A23" t="s">
        <v>65</v>
      </c>
      <c r="B23">
        <v>0</v>
      </c>
      <c r="C23">
        <v>8.4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19.984999999999999</v>
      </c>
      <c r="R23">
        <v>21.196097999999999</v>
      </c>
      <c r="S23">
        <v>26.390910000000002</v>
      </c>
      <c r="T23">
        <v>0</v>
      </c>
      <c r="U23">
        <v>418.77</v>
      </c>
      <c r="V23">
        <v>11.661683</v>
      </c>
      <c r="W23">
        <v>147.515624</v>
      </c>
      <c r="X23">
        <v>0</v>
      </c>
      <c r="Y23">
        <v>0</v>
      </c>
      <c r="Z23">
        <v>13.1076</v>
      </c>
      <c r="AA23">
        <v>28.045000000000002</v>
      </c>
      <c r="AB23">
        <v>39.456800000000001</v>
      </c>
      <c r="AC23">
        <v>19.35568</v>
      </c>
      <c r="AD23">
        <v>9.1149000000000004</v>
      </c>
      <c r="AE23">
        <v>28.225999999999999</v>
      </c>
      <c r="AF23">
        <v>8.8740000000000006</v>
      </c>
      <c r="AG23">
        <v>38.981999999999999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80.177999999999997</v>
      </c>
      <c r="AM23">
        <v>5.2786799999999996</v>
      </c>
      <c r="AN23">
        <v>0.93737000000000004</v>
      </c>
      <c r="AO23">
        <v>1.307712</v>
      </c>
      <c r="AP23">
        <v>1.7934000000000001</v>
      </c>
      <c r="AQ23">
        <v>10.08</v>
      </c>
      <c r="AR23">
        <v>31.897383000000001</v>
      </c>
      <c r="AS23">
        <v>0</v>
      </c>
      <c r="AT23">
        <v>11.536</v>
      </c>
      <c r="AU23">
        <v>0</v>
      </c>
      <c r="AV23">
        <v>16.8</v>
      </c>
      <c r="AW23">
        <v>43.44</v>
      </c>
      <c r="AX23">
        <v>0</v>
      </c>
      <c r="AY23">
        <v>0</v>
      </c>
      <c r="AZ23">
        <v>0</v>
      </c>
      <c r="BA23">
        <f t="shared" si="0"/>
        <v>2942.9972229999994</v>
      </c>
    </row>
    <row r="24" spans="1:53">
      <c r="A24" t="s">
        <v>66</v>
      </c>
      <c r="B24">
        <v>0</v>
      </c>
      <c r="C24">
        <v>8.4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19.984999999999999</v>
      </c>
      <c r="R24">
        <v>21.196097999999999</v>
      </c>
      <c r="S24">
        <v>26.390910000000002</v>
      </c>
      <c r="T24">
        <v>0</v>
      </c>
      <c r="U24">
        <v>418.77</v>
      </c>
      <c r="V24">
        <v>11.661683</v>
      </c>
      <c r="W24">
        <v>147.515624</v>
      </c>
      <c r="X24">
        <v>0</v>
      </c>
      <c r="Y24">
        <v>0</v>
      </c>
      <c r="Z24">
        <v>13.1076</v>
      </c>
      <c r="AA24">
        <v>28.045000000000002</v>
      </c>
      <c r="AB24">
        <v>39.456800000000001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38.981999999999999</v>
      </c>
      <c r="AH24">
        <v>46.781799999999997</v>
      </c>
      <c r="AI24">
        <v>7.6379999999999999</v>
      </c>
      <c r="AJ24">
        <v>0</v>
      </c>
      <c r="AK24">
        <v>52.029000000000003</v>
      </c>
      <c r="AL24">
        <v>34.86</v>
      </c>
      <c r="AM24">
        <v>10.557359999999999</v>
      </c>
      <c r="AN24">
        <v>0.93737000000000004</v>
      </c>
      <c r="AO24">
        <v>1.177764</v>
      </c>
      <c r="AP24">
        <v>1.7934000000000001</v>
      </c>
      <c r="AQ24">
        <v>12.789</v>
      </c>
      <c r="AR24">
        <v>31.897383000000001</v>
      </c>
      <c r="AS24">
        <v>0</v>
      </c>
      <c r="AT24">
        <v>11.536</v>
      </c>
      <c r="AU24">
        <v>0</v>
      </c>
      <c r="AV24">
        <v>16.8</v>
      </c>
      <c r="AW24">
        <v>43.44</v>
      </c>
      <c r="AX24">
        <v>0</v>
      </c>
      <c r="AY24">
        <v>0</v>
      </c>
      <c r="AZ24">
        <v>0</v>
      </c>
      <c r="BA24">
        <f t="shared" si="0"/>
        <v>2900.9511149999998</v>
      </c>
    </row>
    <row r="25" spans="1:53">
      <c r="A25" t="s">
        <v>67</v>
      </c>
      <c r="B25">
        <v>0</v>
      </c>
      <c r="C25">
        <v>8.4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19.984999999999999</v>
      </c>
      <c r="R25">
        <v>21.196097999999999</v>
      </c>
      <c r="S25">
        <v>26.390910000000002</v>
      </c>
      <c r="T25">
        <v>0</v>
      </c>
      <c r="U25">
        <v>418.77</v>
      </c>
      <c r="V25">
        <v>11.661683</v>
      </c>
      <c r="W25">
        <v>147.515624</v>
      </c>
      <c r="X25">
        <v>0</v>
      </c>
      <c r="Y25">
        <v>0</v>
      </c>
      <c r="Z25">
        <v>13.1076</v>
      </c>
      <c r="AA25">
        <v>28.045000000000002</v>
      </c>
      <c r="AB25">
        <v>39.456800000000001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38.981999999999999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0.93737000000000004</v>
      </c>
      <c r="AO25">
        <v>1.2594959999999999</v>
      </c>
      <c r="AP25">
        <v>1.7934000000000001</v>
      </c>
      <c r="AQ25">
        <v>21.672000000000001</v>
      </c>
      <c r="AR25">
        <v>31.897383000000001</v>
      </c>
      <c r="AS25">
        <v>0</v>
      </c>
      <c r="AT25">
        <v>11.536</v>
      </c>
      <c r="AU25">
        <v>0</v>
      </c>
      <c r="AV25">
        <v>16.8</v>
      </c>
      <c r="AW25">
        <v>43.44</v>
      </c>
      <c r="AX25">
        <v>0</v>
      </c>
      <c r="AY25">
        <v>0</v>
      </c>
      <c r="AZ25">
        <v>0</v>
      </c>
      <c r="BA25">
        <f t="shared" si="0"/>
        <v>2940.6545270000001</v>
      </c>
    </row>
    <row r="26" spans="1:53">
      <c r="A26" t="s">
        <v>68</v>
      </c>
      <c r="B26">
        <v>0</v>
      </c>
      <c r="C26">
        <v>8.4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19.984999999999999</v>
      </c>
      <c r="R26">
        <v>21.196097999999999</v>
      </c>
      <c r="S26">
        <v>26.390910000000002</v>
      </c>
      <c r="T26">
        <v>0</v>
      </c>
      <c r="U26">
        <v>418.77</v>
      </c>
      <c r="V26">
        <v>11.661683</v>
      </c>
      <c r="W26">
        <v>147.515624</v>
      </c>
      <c r="X26">
        <v>0</v>
      </c>
      <c r="Y26">
        <v>0</v>
      </c>
      <c r="Z26">
        <v>13.1076</v>
      </c>
      <c r="AA26">
        <v>28.045000000000002</v>
      </c>
      <c r="AB26">
        <v>13.0634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38.981999999999999</v>
      </c>
      <c r="AH26">
        <v>46.781799999999997</v>
      </c>
      <c r="AI26">
        <v>33.097999999999999</v>
      </c>
      <c r="AJ26">
        <v>0</v>
      </c>
      <c r="AK26">
        <v>52.029000000000003</v>
      </c>
      <c r="AL26">
        <v>34.86</v>
      </c>
      <c r="AM26">
        <v>15.836040000000001</v>
      </c>
      <c r="AN26">
        <v>0.93737000000000004</v>
      </c>
      <c r="AO26">
        <v>1.0801559999999999</v>
      </c>
      <c r="AP26">
        <v>1.7934000000000001</v>
      </c>
      <c r="AQ26">
        <v>21.672000000000001</v>
      </c>
      <c r="AR26">
        <v>31.897383000000001</v>
      </c>
      <c r="AS26">
        <v>0</v>
      </c>
      <c r="AT26">
        <v>11.536</v>
      </c>
      <c r="AU26">
        <v>0</v>
      </c>
      <c r="AV26">
        <v>16.8</v>
      </c>
      <c r="AW26">
        <v>43.44</v>
      </c>
      <c r="AX26">
        <v>0</v>
      </c>
      <c r="AY26">
        <v>0</v>
      </c>
      <c r="AZ26">
        <v>0</v>
      </c>
      <c r="BA26">
        <f t="shared" si="0"/>
        <v>2914.0817870000001</v>
      </c>
    </row>
    <row r="27" spans="1:53">
      <c r="A27" t="s">
        <v>69</v>
      </c>
      <c r="B27">
        <v>0</v>
      </c>
      <c r="C27">
        <v>8.4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19.984999999999999</v>
      </c>
      <c r="R27">
        <v>21.196097999999999</v>
      </c>
      <c r="S27">
        <v>26.390910000000002</v>
      </c>
      <c r="T27">
        <v>0</v>
      </c>
      <c r="U27">
        <v>418.77</v>
      </c>
      <c r="V27">
        <v>11.661683</v>
      </c>
      <c r="W27">
        <v>147.515624</v>
      </c>
      <c r="X27">
        <v>0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9.1149000000000004</v>
      </c>
      <c r="AE27">
        <v>28.225999999999999</v>
      </c>
      <c r="AF27">
        <v>8.8740000000000006</v>
      </c>
      <c r="AG27">
        <v>38.981999999999999</v>
      </c>
      <c r="AH27">
        <v>46.781799999999997</v>
      </c>
      <c r="AI27">
        <v>33.097999999999999</v>
      </c>
      <c r="AJ27">
        <v>0</v>
      </c>
      <c r="AK27">
        <v>52.029000000000003</v>
      </c>
      <c r="AL27">
        <v>34.86</v>
      </c>
      <c r="AM27">
        <v>15.836040000000001</v>
      </c>
      <c r="AN27">
        <v>0.93737000000000004</v>
      </c>
      <c r="AO27">
        <v>0.98196000000000006</v>
      </c>
      <c r="AP27">
        <v>2.4339</v>
      </c>
      <c r="AQ27">
        <v>21.672000000000001</v>
      </c>
      <c r="AR27">
        <v>31.897383000000001</v>
      </c>
      <c r="AS27">
        <v>0</v>
      </c>
      <c r="AT27">
        <v>10.712</v>
      </c>
      <c r="AU27">
        <v>0</v>
      </c>
      <c r="AV27">
        <v>16.8</v>
      </c>
      <c r="AW27">
        <v>43.44</v>
      </c>
      <c r="AX27">
        <v>0</v>
      </c>
      <c r="AY27">
        <v>0</v>
      </c>
      <c r="AZ27">
        <v>0</v>
      </c>
      <c r="BA27">
        <f t="shared" si="0"/>
        <v>2913.8000910000001</v>
      </c>
    </row>
    <row r="28" spans="1:53">
      <c r="A28" t="s">
        <v>70</v>
      </c>
      <c r="B28">
        <v>0</v>
      </c>
      <c r="C28">
        <v>8.4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19.984999999999999</v>
      </c>
      <c r="R28">
        <v>21.196097999999999</v>
      </c>
      <c r="S28">
        <v>26.390910000000002</v>
      </c>
      <c r="T28">
        <v>0</v>
      </c>
      <c r="U28">
        <v>418.77</v>
      </c>
      <c r="V28">
        <v>11.661683</v>
      </c>
      <c r="W28">
        <v>147.515624</v>
      </c>
      <c r="X28">
        <v>0</v>
      </c>
      <c r="Y28">
        <v>0</v>
      </c>
      <c r="Z28">
        <v>6.5537999999999998</v>
      </c>
      <c r="AA28">
        <v>28.045000000000002</v>
      </c>
      <c r="AB28">
        <v>13.0634</v>
      </c>
      <c r="AC28">
        <v>9.6778399999999998</v>
      </c>
      <c r="AD28">
        <v>9.1149000000000004</v>
      </c>
      <c r="AE28">
        <v>28.225999999999999</v>
      </c>
      <c r="AF28">
        <v>8.8740000000000006</v>
      </c>
      <c r="AG28">
        <v>38.981999999999999</v>
      </c>
      <c r="AH28">
        <v>46.781799999999997</v>
      </c>
      <c r="AI28">
        <v>33.097999999999999</v>
      </c>
      <c r="AJ28">
        <v>0</v>
      </c>
      <c r="AK28">
        <v>52.029000000000003</v>
      </c>
      <c r="AL28">
        <v>34.86</v>
      </c>
      <c r="AM28">
        <v>15.836040000000001</v>
      </c>
      <c r="AN28">
        <v>0.93737000000000004</v>
      </c>
      <c r="AO28">
        <v>0.97784400000000005</v>
      </c>
      <c r="AP28">
        <v>2.4339</v>
      </c>
      <c r="AQ28">
        <v>21.672000000000001</v>
      </c>
      <c r="AR28">
        <v>31.897383000000001</v>
      </c>
      <c r="AS28">
        <v>0</v>
      </c>
      <c r="AT28">
        <v>10.712</v>
      </c>
      <c r="AU28">
        <v>0</v>
      </c>
      <c r="AV28">
        <v>16.8</v>
      </c>
      <c r="AW28">
        <v>43.44</v>
      </c>
      <c r="AX28">
        <v>0</v>
      </c>
      <c r="AY28">
        <v>0</v>
      </c>
      <c r="AZ28">
        <v>0</v>
      </c>
      <c r="BA28">
        <f t="shared" si="0"/>
        <v>2907.2421750000003</v>
      </c>
    </row>
    <row r="29" spans="1:53">
      <c r="A29" t="s">
        <v>71</v>
      </c>
      <c r="B29">
        <v>0</v>
      </c>
      <c r="C29">
        <v>8.4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19.984999999999999</v>
      </c>
      <c r="R29">
        <v>21.196097999999999</v>
      </c>
      <c r="S29">
        <v>26.390910000000002</v>
      </c>
      <c r="T29">
        <v>0</v>
      </c>
      <c r="U29">
        <v>418.77</v>
      </c>
      <c r="V29">
        <v>11.661683</v>
      </c>
      <c r="W29">
        <v>147.515624</v>
      </c>
      <c r="X29">
        <v>0</v>
      </c>
      <c r="Y29">
        <v>0</v>
      </c>
      <c r="Z29">
        <v>6.5537999999999998</v>
      </c>
      <c r="AA29">
        <v>14.04936</v>
      </c>
      <c r="AB29">
        <v>13.0634</v>
      </c>
      <c r="AC29">
        <v>9.6778399999999998</v>
      </c>
      <c r="AD29">
        <v>9.1149000000000004</v>
      </c>
      <c r="AE29">
        <v>28.225999999999999</v>
      </c>
      <c r="AF29">
        <v>8.8740000000000006</v>
      </c>
      <c r="AG29">
        <v>38.981999999999999</v>
      </c>
      <c r="AH29">
        <v>46.781799999999997</v>
      </c>
      <c r="AI29">
        <v>16.548999999999999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0.93737000000000004</v>
      </c>
      <c r="AO29">
        <v>0.89140799999999998</v>
      </c>
      <c r="AP29">
        <v>2.4339</v>
      </c>
      <c r="AQ29">
        <v>21.672000000000001</v>
      </c>
      <c r="AR29">
        <v>32.822879999999998</v>
      </c>
      <c r="AS29">
        <v>0</v>
      </c>
      <c r="AT29">
        <v>10.712</v>
      </c>
      <c r="AU29">
        <v>0</v>
      </c>
      <c r="AV29">
        <v>16.8</v>
      </c>
      <c r="AW29">
        <v>43.44</v>
      </c>
      <c r="AX29">
        <v>0</v>
      </c>
      <c r="AY29">
        <v>0</v>
      </c>
      <c r="AZ29">
        <v>0</v>
      </c>
      <c r="BA29">
        <f t="shared" si="0"/>
        <v>2877.5365960000004</v>
      </c>
    </row>
    <row r="30" spans="1:53">
      <c r="A30" t="s">
        <v>72</v>
      </c>
      <c r="B30">
        <v>0</v>
      </c>
      <c r="C30">
        <v>8.4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19.984999999999999</v>
      </c>
      <c r="R30">
        <v>21.196097999999999</v>
      </c>
      <c r="S30">
        <v>26.390910000000002</v>
      </c>
      <c r="T30">
        <v>0</v>
      </c>
      <c r="U30">
        <v>418.77</v>
      </c>
      <c r="V30">
        <v>11.661683</v>
      </c>
      <c r="W30">
        <v>147.515624</v>
      </c>
      <c r="X30">
        <v>0</v>
      </c>
      <c r="Y30">
        <v>0</v>
      </c>
      <c r="Z30">
        <v>6.5537999999999998</v>
      </c>
      <c r="AA30">
        <v>7.11</v>
      </c>
      <c r="AB30">
        <v>13.0634</v>
      </c>
      <c r="AC30">
        <v>9.6778399999999998</v>
      </c>
      <c r="AD30">
        <v>9.1149000000000004</v>
      </c>
      <c r="AE30">
        <v>28.225999999999999</v>
      </c>
      <c r="AF30">
        <v>8.8740000000000006</v>
      </c>
      <c r="AG30">
        <v>38.981999999999999</v>
      </c>
      <c r="AH30">
        <v>46.781799999999997</v>
      </c>
      <c r="AI30">
        <v>16.548999999999999</v>
      </c>
      <c r="AJ30">
        <v>0</v>
      </c>
      <c r="AK30">
        <v>52.029000000000003</v>
      </c>
      <c r="AL30">
        <v>34.86</v>
      </c>
      <c r="AM30">
        <v>10.557359999999999</v>
      </c>
      <c r="AN30">
        <v>0.93737000000000004</v>
      </c>
      <c r="AO30">
        <v>0.81202799999999997</v>
      </c>
      <c r="AP30">
        <v>2.4339</v>
      </c>
      <c r="AQ30">
        <v>21.672000000000001</v>
      </c>
      <c r="AR30">
        <v>32.822879999999998</v>
      </c>
      <c r="AS30">
        <v>0</v>
      </c>
      <c r="AT30">
        <v>10.712</v>
      </c>
      <c r="AU30">
        <v>0</v>
      </c>
      <c r="AV30">
        <v>16.8</v>
      </c>
      <c r="AW30">
        <v>43.44</v>
      </c>
      <c r="AX30">
        <v>0</v>
      </c>
      <c r="AY30">
        <v>0</v>
      </c>
      <c r="AZ30">
        <v>0</v>
      </c>
      <c r="BA30">
        <f t="shared" si="0"/>
        <v>2865.239176</v>
      </c>
    </row>
    <row r="31" spans="1:53">
      <c r="A31" t="s">
        <v>73</v>
      </c>
      <c r="B31">
        <v>0</v>
      </c>
      <c r="C31">
        <v>8.4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19.984999999999999</v>
      </c>
      <c r="R31">
        <v>21.196097999999999</v>
      </c>
      <c r="S31">
        <v>26.390910000000002</v>
      </c>
      <c r="T31">
        <v>0</v>
      </c>
      <c r="U31">
        <v>418.77</v>
      </c>
      <c r="V31">
        <v>11.661683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9.1149000000000004</v>
      </c>
      <c r="AE31">
        <v>28.225999999999999</v>
      </c>
      <c r="AF31">
        <v>8.8740000000000006</v>
      </c>
      <c r="AG31">
        <v>38.981999999999999</v>
      </c>
      <c r="AH31">
        <v>23.390899999999998</v>
      </c>
      <c r="AI31">
        <v>2.5459999999999998</v>
      </c>
      <c r="AJ31">
        <v>0</v>
      </c>
      <c r="AK31">
        <v>52.029000000000003</v>
      </c>
      <c r="AL31">
        <v>34.86</v>
      </c>
      <c r="AM31">
        <v>5.2786799999999996</v>
      </c>
      <c r="AN31">
        <v>0.93737000000000004</v>
      </c>
      <c r="AO31">
        <v>0.65268000000000004</v>
      </c>
      <c r="AP31">
        <v>2.4339</v>
      </c>
      <c r="AQ31">
        <v>21.672000000000001</v>
      </c>
      <c r="AR31">
        <v>32.822879999999998</v>
      </c>
      <c r="AS31">
        <v>0</v>
      </c>
      <c r="AT31">
        <v>10.712</v>
      </c>
      <c r="AU31">
        <v>0</v>
      </c>
      <c r="AV31">
        <v>16.8</v>
      </c>
      <c r="AW31">
        <v>43.44</v>
      </c>
      <c r="AX31">
        <v>0</v>
      </c>
      <c r="AY31">
        <v>0</v>
      </c>
      <c r="AZ31">
        <v>0</v>
      </c>
      <c r="BA31">
        <f t="shared" si="0"/>
        <v>2815.2972479999999</v>
      </c>
    </row>
    <row r="32" spans="1:53">
      <c r="A32" t="s">
        <v>74</v>
      </c>
      <c r="B32">
        <v>0</v>
      </c>
      <c r="C32">
        <v>8.4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19.984999999999999</v>
      </c>
      <c r="R32">
        <v>21.196097999999999</v>
      </c>
      <c r="S32">
        <v>26.390910000000002</v>
      </c>
      <c r="T32">
        <v>0</v>
      </c>
      <c r="U32">
        <v>418.77</v>
      </c>
      <c r="V32">
        <v>11.661683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13.0634</v>
      </c>
      <c r="AC32">
        <v>19.35568</v>
      </c>
      <c r="AD32">
        <v>9.1149000000000004</v>
      </c>
      <c r="AE32">
        <v>28.225999999999999</v>
      </c>
      <c r="AF32">
        <v>8.8740000000000006</v>
      </c>
      <c r="AG32">
        <v>38.981999999999999</v>
      </c>
      <c r="AH32">
        <v>0</v>
      </c>
      <c r="AI32">
        <v>0</v>
      </c>
      <c r="AJ32">
        <v>0</v>
      </c>
      <c r="AK32">
        <v>52.029000000000003</v>
      </c>
      <c r="AL32">
        <v>34.86</v>
      </c>
      <c r="AM32">
        <v>0</v>
      </c>
      <c r="AN32">
        <v>0.93737000000000004</v>
      </c>
      <c r="AO32">
        <v>0.55213199999999996</v>
      </c>
      <c r="AP32">
        <v>2.4339</v>
      </c>
      <c r="AQ32">
        <v>10.395</v>
      </c>
      <c r="AR32">
        <v>32.822879999999998</v>
      </c>
      <c r="AS32">
        <v>0</v>
      </c>
      <c r="AT32">
        <v>10.712</v>
      </c>
      <c r="AU32">
        <v>0</v>
      </c>
      <c r="AV32">
        <v>16.8</v>
      </c>
      <c r="AW32">
        <v>43.44</v>
      </c>
      <c r="AX32">
        <v>0</v>
      </c>
      <c r="AY32">
        <v>0</v>
      </c>
      <c r="AZ32">
        <v>0</v>
      </c>
      <c r="BA32">
        <f t="shared" si="0"/>
        <v>2782.3819600000002</v>
      </c>
    </row>
    <row r="33" spans="1:53">
      <c r="A33" t="s">
        <v>75</v>
      </c>
      <c r="B33">
        <v>0</v>
      </c>
      <c r="C33">
        <v>8.4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19.984999999999999</v>
      </c>
      <c r="R33">
        <v>21.196097999999999</v>
      </c>
      <c r="S33">
        <v>26.390910000000002</v>
      </c>
      <c r="T33">
        <v>0</v>
      </c>
      <c r="U33">
        <v>418.77</v>
      </c>
      <c r="V33">
        <v>11.661683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13.0634</v>
      </c>
      <c r="AC33">
        <v>29.033519999999999</v>
      </c>
      <c r="AD33">
        <v>9.1149000000000004</v>
      </c>
      <c r="AE33">
        <v>28.225999999999999</v>
      </c>
      <c r="AF33">
        <v>8.8740000000000006</v>
      </c>
      <c r="AG33">
        <v>38.981999999999999</v>
      </c>
      <c r="AH33">
        <v>0</v>
      </c>
      <c r="AI33">
        <v>0</v>
      </c>
      <c r="AJ33">
        <v>0</v>
      </c>
      <c r="AK33">
        <v>52.029000000000003</v>
      </c>
      <c r="AL33">
        <v>34.86</v>
      </c>
      <c r="AM33">
        <v>0</v>
      </c>
      <c r="AN33">
        <v>0.93737000000000004</v>
      </c>
      <c r="AO33">
        <v>0.48392400000000002</v>
      </c>
      <c r="AP33">
        <v>2.4339</v>
      </c>
      <c r="AQ33">
        <v>0</v>
      </c>
      <c r="AR33">
        <v>32.822879999999998</v>
      </c>
      <c r="AS33">
        <v>0</v>
      </c>
      <c r="AT33">
        <v>10.712</v>
      </c>
      <c r="AU33">
        <v>0</v>
      </c>
      <c r="AV33">
        <v>16.8</v>
      </c>
      <c r="AW33">
        <v>43.44</v>
      </c>
      <c r="AX33">
        <v>0</v>
      </c>
      <c r="AY33">
        <v>0</v>
      </c>
      <c r="AZ33">
        <v>0</v>
      </c>
      <c r="BA33">
        <f t="shared" si="0"/>
        <v>2781.5965920000003</v>
      </c>
    </row>
    <row r="34" spans="1:53">
      <c r="A34" t="s">
        <v>76</v>
      </c>
      <c r="B34">
        <v>0</v>
      </c>
      <c r="C34">
        <v>8.4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19.984999999999999</v>
      </c>
      <c r="R34">
        <v>21.196097999999999</v>
      </c>
      <c r="S34">
        <v>26.390910000000002</v>
      </c>
      <c r="T34">
        <v>0</v>
      </c>
      <c r="U34">
        <v>418.77</v>
      </c>
      <c r="V34">
        <v>11.661683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29.033519999999999</v>
      </c>
      <c r="AD34">
        <v>9.1149000000000004</v>
      </c>
      <c r="AE34">
        <v>28.225999999999999</v>
      </c>
      <c r="AF34">
        <v>8.8740000000000006</v>
      </c>
      <c r="AG34">
        <v>38.981999999999999</v>
      </c>
      <c r="AH34">
        <v>0</v>
      </c>
      <c r="AI34">
        <v>0</v>
      </c>
      <c r="AJ34">
        <v>0</v>
      </c>
      <c r="AK34">
        <v>52.029000000000003</v>
      </c>
      <c r="AL34">
        <v>34.86</v>
      </c>
      <c r="AM34">
        <v>0</v>
      </c>
      <c r="AN34">
        <v>0.93737000000000004</v>
      </c>
      <c r="AO34">
        <v>0.45217200000000002</v>
      </c>
      <c r="AP34">
        <v>2.4339</v>
      </c>
      <c r="AQ34">
        <v>0</v>
      </c>
      <c r="AR34">
        <v>32.822879999999998</v>
      </c>
      <c r="AS34">
        <v>0</v>
      </c>
      <c r="AT34">
        <v>10.712</v>
      </c>
      <c r="AU34">
        <v>0</v>
      </c>
      <c r="AV34">
        <v>16.8</v>
      </c>
      <c r="AW34">
        <v>43.44</v>
      </c>
      <c r="AX34">
        <v>0</v>
      </c>
      <c r="AY34">
        <v>0</v>
      </c>
      <c r="AZ34">
        <v>0</v>
      </c>
      <c r="BA34">
        <f t="shared" si="0"/>
        <v>2794.76154</v>
      </c>
    </row>
    <row r="35" spans="1:53">
      <c r="A35" t="s">
        <v>77</v>
      </c>
      <c r="B35">
        <v>0</v>
      </c>
      <c r="C35">
        <v>8.4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19.984999999999999</v>
      </c>
      <c r="R35">
        <v>21.196097999999999</v>
      </c>
      <c r="S35">
        <v>26.390910000000002</v>
      </c>
      <c r="T35">
        <v>0</v>
      </c>
      <c r="U35">
        <v>418.77</v>
      </c>
      <c r="V35">
        <v>11.661683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26.260100000000001</v>
      </c>
      <c r="AC35">
        <v>29.033519999999999</v>
      </c>
      <c r="AD35">
        <v>9.1149000000000004</v>
      </c>
      <c r="AE35">
        <v>28.225999999999999</v>
      </c>
      <c r="AF35">
        <v>8.8740000000000006</v>
      </c>
      <c r="AG35">
        <v>38.981999999999999</v>
      </c>
      <c r="AH35">
        <v>0</v>
      </c>
      <c r="AI35">
        <v>0</v>
      </c>
      <c r="AJ35">
        <v>0</v>
      </c>
      <c r="AK35">
        <v>52.029000000000003</v>
      </c>
      <c r="AL35">
        <v>20.916</v>
      </c>
      <c r="AM35">
        <v>0</v>
      </c>
      <c r="AN35">
        <v>0.93737000000000004</v>
      </c>
      <c r="AO35">
        <v>0.415128</v>
      </c>
      <c r="AP35">
        <v>2.4339</v>
      </c>
      <c r="AQ35">
        <v>0</v>
      </c>
      <c r="AR35">
        <v>31.897383000000001</v>
      </c>
      <c r="AS35">
        <v>0</v>
      </c>
      <c r="AT35">
        <v>9.8879999999999999</v>
      </c>
      <c r="AU35">
        <v>0</v>
      </c>
      <c r="AV35">
        <v>16.8</v>
      </c>
      <c r="AW35">
        <v>43.44</v>
      </c>
      <c r="AX35">
        <v>0</v>
      </c>
      <c r="AY35">
        <v>0</v>
      </c>
      <c r="AZ35">
        <v>0</v>
      </c>
      <c r="BA35">
        <f t="shared" si="0"/>
        <v>2779.0309990000001</v>
      </c>
    </row>
    <row r="36" spans="1:53">
      <c r="A36" t="s">
        <v>78</v>
      </c>
      <c r="B36">
        <v>0</v>
      </c>
      <c r="C36">
        <v>8.4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19.984999999999999</v>
      </c>
      <c r="R36">
        <v>21.196097999999999</v>
      </c>
      <c r="S36">
        <v>26.390910000000002</v>
      </c>
      <c r="T36">
        <v>0</v>
      </c>
      <c r="U36">
        <v>418.77</v>
      </c>
      <c r="V36">
        <v>11.661683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26.260100000000001</v>
      </c>
      <c r="AC36">
        <v>29.033519999999999</v>
      </c>
      <c r="AD36">
        <v>9.1149000000000004</v>
      </c>
      <c r="AE36">
        <v>28.225999999999999</v>
      </c>
      <c r="AF36">
        <v>8.8740000000000006</v>
      </c>
      <c r="AG36">
        <v>38.981999999999999</v>
      </c>
      <c r="AH36">
        <v>0</v>
      </c>
      <c r="AI36">
        <v>0</v>
      </c>
      <c r="AJ36">
        <v>0</v>
      </c>
      <c r="AK36">
        <v>52.029000000000003</v>
      </c>
      <c r="AL36">
        <v>20.916</v>
      </c>
      <c r="AM36">
        <v>0</v>
      </c>
      <c r="AN36">
        <v>0.93737000000000004</v>
      </c>
      <c r="AO36">
        <v>0.41454000000000002</v>
      </c>
      <c r="AP36">
        <v>2.4339</v>
      </c>
      <c r="AQ36">
        <v>0</v>
      </c>
      <c r="AR36">
        <v>31.897383000000001</v>
      </c>
      <c r="AS36">
        <v>0</v>
      </c>
      <c r="AT36">
        <v>9.8879999999999999</v>
      </c>
      <c r="AU36">
        <v>0</v>
      </c>
      <c r="AV36">
        <v>16.8</v>
      </c>
      <c r="AW36">
        <v>43.44</v>
      </c>
      <c r="AX36">
        <v>0</v>
      </c>
      <c r="AY36">
        <v>0</v>
      </c>
      <c r="AZ36">
        <v>0</v>
      </c>
      <c r="BA36">
        <f t="shared" si="0"/>
        <v>2779.0304110000002</v>
      </c>
    </row>
    <row r="37" spans="1:53">
      <c r="A37" t="s">
        <v>79</v>
      </c>
      <c r="B37">
        <v>0</v>
      </c>
      <c r="C37">
        <v>8.4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19.984999999999999</v>
      </c>
      <c r="R37">
        <v>21.196097999999999</v>
      </c>
      <c r="S37">
        <v>26.390910000000002</v>
      </c>
      <c r="T37">
        <v>0</v>
      </c>
      <c r="U37">
        <v>418.77</v>
      </c>
      <c r="V37">
        <v>11.661683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9.1149000000000004</v>
      </c>
      <c r="AE37">
        <v>28.225999999999999</v>
      </c>
      <c r="AF37">
        <v>8.8740000000000006</v>
      </c>
      <c r="AG37">
        <v>38.981999999999999</v>
      </c>
      <c r="AH37">
        <v>0</v>
      </c>
      <c r="AI37">
        <v>0</v>
      </c>
      <c r="AJ37">
        <v>0</v>
      </c>
      <c r="AK37">
        <v>52.029000000000003</v>
      </c>
      <c r="AL37">
        <v>20.916</v>
      </c>
      <c r="AM37">
        <v>0</v>
      </c>
      <c r="AN37">
        <v>0.93737000000000004</v>
      </c>
      <c r="AO37">
        <v>0.28165200000000001</v>
      </c>
      <c r="AP37">
        <v>1.5371999999999999</v>
      </c>
      <c r="AQ37">
        <v>0</v>
      </c>
      <c r="AR37">
        <v>31.897383000000001</v>
      </c>
      <c r="AS37">
        <v>0</v>
      </c>
      <c r="AT37">
        <v>8.8992000000000004</v>
      </c>
      <c r="AU37">
        <v>0</v>
      </c>
      <c r="AV37">
        <v>16.8</v>
      </c>
      <c r="AW37">
        <v>43.44</v>
      </c>
      <c r="AX37">
        <v>0</v>
      </c>
      <c r="AY37">
        <v>0</v>
      </c>
      <c r="AZ37">
        <v>0</v>
      </c>
      <c r="BA37">
        <f t="shared" si="0"/>
        <v>2767.3341830000004</v>
      </c>
    </row>
    <row r="38" spans="1:53">
      <c r="A38" t="s">
        <v>80</v>
      </c>
      <c r="B38">
        <v>0</v>
      </c>
      <c r="C38">
        <v>8.4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112.12350000000001</v>
      </c>
      <c r="P38">
        <v>125.58750000000001</v>
      </c>
      <c r="Q38">
        <v>19.984999999999999</v>
      </c>
      <c r="R38">
        <v>21.196097999999999</v>
      </c>
      <c r="S38">
        <v>26.390910000000002</v>
      </c>
      <c r="T38">
        <v>0</v>
      </c>
      <c r="U38">
        <v>418.77</v>
      </c>
      <c r="V38">
        <v>11.661683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26.260100000000001</v>
      </c>
      <c r="AC38">
        <v>9.6778399999999998</v>
      </c>
      <c r="AD38">
        <v>9.1149000000000004</v>
      </c>
      <c r="AE38">
        <v>28.225999999999999</v>
      </c>
      <c r="AF38">
        <v>8.8740000000000006</v>
      </c>
      <c r="AG38">
        <v>38.981999999999999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0.93737000000000004</v>
      </c>
      <c r="AO38">
        <v>0.24990000000000001</v>
      </c>
      <c r="AP38">
        <v>1.5371999999999999</v>
      </c>
      <c r="AQ38">
        <v>0</v>
      </c>
      <c r="AR38">
        <v>31.897383000000001</v>
      </c>
      <c r="AS38">
        <v>0</v>
      </c>
      <c r="AT38">
        <v>8.8992000000000004</v>
      </c>
      <c r="AU38">
        <v>0</v>
      </c>
      <c r="AV38">
        <v>16.8</v>
      </c>
      <c r="AW38">
        <v>43.44</v>
      </c>
      <c r="AX38">
        <v>0</v>
      </c>
      <c r="AY38">
        <v>0</v>
      </c>
      <c r="AZ38">
        <v>0</v>
      </c>
      <c r="BA38">
        <f t="shared" si="0"/>
        <v>2746.0824659999998</v>
      </c>
    </row>
    <row r="39" spans="1:53">
      <c r="A39" t="s">
        <v>81</v>
      </c>
      <c r="B39">
        <v>0</v>
      </c>
      <c r="C39">
        <v>8.4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97.217669999999998</v>
      </c>
      <c r="P39">
        <v>125.58750000000001</v>
      </c>
      <c r="Q39">
        <v>19.984999999999999</v>
      </c>
      <c r="R39">
        <v>21.196097999999999</v>
      </c>
      <c r="S39">
        <v>26.390910000000002</v>
      </c>
      <c r="T39">
        <v>0</v>
      </c>
      <c r="U39">
        <v>418.77</v>
      </c>
      <c r="V39">
        <v>11.661683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9.6778399999999998</v>
      </c>
      <c r="AD39">
        <v>9.1149000000000004</v>
      </c>
      <c r="AE39">
        <v>28.225999999999999</v>
      </c>
      <c r="AF39">
        <v>8.8740000000000006</v>
      </c>
      <c r="AG39">
        <v>38.981999999999999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0.93737000000000004</v>
      </c>
      <c r="AO39">
        <v>0.26166</v>
      </c>
      <c r="AP39">
        <v>1.5371999999999999</v>
      </c>
      <c r="AQ39">
        <v>0</v>
      </c>
      <c r="AR39">
        <v>31.897383000000001</v>
      </c>
      <c r="AS39">
        <v>0</v>
      </c>
      <c r="AT39">
        <v>8.8992000000000004</v>
      </c>
      <c r="AU39">
        <v>0</v>
      </c>
      <c r="AV39">
        <v>16.274999999999999</v>
      </c>
      <c r="AW39">
        <v>43.44</v>
      </c>
      <c r="AX39">
        <v>0</v>
      </c>
      <c r="AY39">
        <v>0</v>
      </c>
      <c r="AZ39">
        <v>0</v>
      </c>
      <c r="BA39">
        <f t="shared" si="0"/>
        <v>2737.2171960000001</v>
      </c>
    </row>
    <row r="40" spans="1:53">
      <c r="A40" t="s">
        <v>82</v>
      </c>
      <c r="B40">
        <v>0</v>
      </c>
      <c r="C40">
        <v>8.4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97.217669999999998</v>
      </c>
      <c r="P40">
        <v>125.58750000000001</v>
      </c>
      <c r="Q40">
        <v>19.984999999999999</v>
      </c>
      <c r="R40">
        <v>21.196097999999999</v>
      </c>
      <c r="S40">
        <v>26.390910000000002</v>
      </c>
      <c r="T40">
        <v>0</v>
      </c>
      <c r="U40">
        <v>418.77</v>
      </c>
      <c r="V40">
        <v>11.661683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9.6778399999999998</v>
      </c>
      <c r="AD40">
        <v>9.1149000000000004</v>
      </c>
      <c r="AE40">
        <v>28.225999999999999</v>
      </c>
      <c r="AF40">
        <v>8.8740000000000006</v>
      </c>
      <c r="AG40">
        <v>38.981999999999999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0.93737000000000004</v>
      </c>
      <c r="AO40">
        <v>0.29576400000000003</v>
      </c>
      <c r="AP40">
        <v>1.5371999999999999</v>
      </c>
      <c r="AQ40">
        <v>0</v>
      </c>
      <c r="AR40">
        <v>31.897383000000001</v>
      </c>
      <c r="AS40">
        <v>0</v>
      </c>
      <c r="AT40">
        <v>8.8992000000000004</v>
      </c>
      <c r="AU40">
        <v>0</v>
      </c>
      <c r="AV40">
        <v>16.274999999999999</v>
      </c>
      <c r="AW40">
        <v>43.44</v>
      </c>
      <c r="AX40">
        <v>0</v>
      </c>
      <c r="AY40">
        <v>0</v>
      </c>
      <c r="AZ40">
        <v>0</v>
      </c>
      <c r="BA40">
        <f t="shared" si="0"/>
        <v>2737.2512999999999</v>
      </c>
    </row>
    <row r="41" spans="1:53">
      <c r="A41" t="s">
        <v>83</v>
      </c>
      <c r="B41">
        <v>0</v>
      </c>
      <c r="C41">
        <v>8.4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97.217669999999998</v>
      </c>
      <c r="P41">
        <v>125.58750000000001</v>
      </c>
      <c r="Q41">
        <v>19.984999999999999</v>
      </c>
      <c r="R41">
        <v>21.196097999999999</v>
      </c>
      <c r="S41">
        <v>26.390910000000002</v>
      </c>
      <c r="T41">
        <v>0</v>
      </c>
      <c r="U41">
        <v>418.77</v>
      </c>
      <c r="V41">
        <v>11.661683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28.225999999999999</v>
      </c>
      <c r="AF41">
        <v>8.8740000000000006</v>
      </c>
      <c r="AG41">
        <v>38.981999999999999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0.93737000000000004</v>
      </c>
      <c r="AO41">
        <v>0</v>
      </c>
      <c r="AP41">
        <v>1.5371999999999999</v>
      </c>
      <c r="AQ41">
        <v>0</v>
      </c>
      <c r="AR41">
        <v>32.822879999999998</v>
      </c>
      <c r="AS41">
        <v>0</v>
      </c>
      <c r="AT41">
        <v>8.8992000000000004</v>
      </c>
      <c r="AU41">
        <v>0</v>
      </c>
      <c r="AV41">
        <v>16.274999999999999</v>
      </c>
      <c r="AW41">
        <v>43.44</v>
      </c>
      <c r="AX41">
        <v>0</v>
      </c>
      <c r="AY41">
        <v>0</v>
      </c>
      <c r="AZ41">
        <v>0</v>
      </c>
      <c r="BA41">
        <f t="shared" si="0"/>
        <v>2724.6843330000002</v>
      </c>
    </row>
    <row r="42" spans="1:53">
      <c r="A42" t="s">
        <v>84</v>
      </c>
      <c r="B42">
        <v>0</v>
      </c>
      <c r="C42">
        <v>8.4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97.217669999999998</v>
      </c>
      <c r="P42">
        <v>125.58750000000001</v>
      </c>
      <c r="Q42">
        <v>19.984999999999999</v>
      </c>
      <c r="R42">
        <v>21.196097999999999</v>
      </c>
      <c r="S42">
        <v>26.390910000000002</v>
      </c>
      <c r="T42">
        <v>0</v>
      </c>
      <c r="U42">
        <v>418.77</v>
      </c>
      <c r="V42">
        <v>11.661683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28.225999999999999</v>
      </c>
      <c r="AF42">
        <v>8.8740000000000006</v>
      </c>
      <c r="AG42">
        <v>38.981999999999999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0.93737000000000004</v>
      </c>
      <c r="AO42">
        <v>0</v>
      </c>
      <c r="AP42">
        <v>1.5371999999999999</v>
      </c>
      <c r="AQ42">
        <v>0</v>
      </c>
      <c r="AR42">
        <v>32.822879999999998</v>
      </c>
      <c r="AS42">
        <v>0</v>
      </c>
      <c r="AT42">
        <v>8.8992000000000004</v>
      </c>
      <c r="AU42">
        <v>0</v>
      </c>
      <c r="AV42">
        <v>16.274999999999999</v>
      </c>
      <c r="AW42">
        <v>43.44</v>
      </c>
      <c r="AX42">
        <v>0</v>
      </c>
      <c r="AY42">
        <v>0</v>
      </c>
      <c r="AZ42">
        <v>0</v>
      </c>
      <c r="BA42">
        <f t="shared" si="0"/>
        <v>2724.6843330000002</v>
      </c>
    </row>
    <row r="43" spans="1:53">
      <c r="A43" t="s">
        <v>85</v>
      </c>
      <c r="B43">
        <v>0</v>
      </c>
      <c r="C43">
        <v>8.4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97.217669999999998</v>
      </c>
      <c r="P43">
        <v>125.58750000000001</v>
      </c>
      <c r="Q43">
        <v>19.984999999999999</v>
      </c>
      <c r="R43">
        <v>21.196097999999999</v>
      </c>
      <c r="S43">
        <v>26.390910000000002</v>
      </c>
      <c r="T43">
        <v>0</v>
      </c>
      <c r="U43">
        <v>418.77</v>
      </c>
      <c r="V43">
        <v>11.661683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28.225999999999999</v>
      </c>
      <c r="AF43">
        <v>8.8740000000000006</v>
      </c>
      <c r="AG43">
        <v>38.981999999999999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0.93737000000000004</v>
      </c>
      <c r="AO43">
        <v>0</v>
      </c>
      <c r="AP43">
        <v>6.2769000000000004</v>
      </c>
      <c r="AQ43">
        <v>0</v>
      </c>
      <c r="AR43">
        <v>32.822879999999998</v>
      </c>
      <c r="AS43">
        <v>0</v>
      </c>
      <c r="AT43">
        <v>8.8992000000000004</v>
      </c>
      <c r="AU43">
        <v>0</v>
      </c>
      <c r="AV43">
        <v>16.274999999999999</v>
      </c>
      <c r="AW43">
        <v>43.44</v>
      </c>
      <c r="AX43">
        <v>0</v>
      </c>
      <c r="AY43">
        <v>0</v>
      </c>
      <c r="AZ43">
        <v>0</v>
      </c>
      <c r="BA43">
        <f t="shared" si="0"/>
        <v>2729.4240329999998</v>
      </c>
    </row>
    <row r="44" spans="1:53">
      <c r="A44" t="s">
        <v>86</v>
      </c>
      <c r="B44">
        <v>0</v>
      </c>
      <c r="C44">
        <v>8.4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97.217669999999998</v>
      </c>
      <c r="P44">
        <v>125.58750000000001</v>
      </c>
      <c r="Q44">
        <v>19.984999999999999</v>
      </c>
      <c r="R44">
        <v>21.196097999999999</v>
      </c>
      <c r="S44">
        <v>26.390910000000002</v>
      </c>
      <c r="T44">
        <v>0</v>
      </c>
      <c r="U44">
        <v>418.77</v>
      </c>
      <c r="V44">
        <v>11.661683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9.1149000000000004</v>
      </c>
      <c r="AE44">
        <v>28.225999999999999</v>
      </c>
      <c r="AF44">
        <v>8.8740000000000006</v>
      </c>
      <c r="AG44">
        <v>38.981999999999999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0.93737000000000004</v>
      </c>
      <c r="AO44">
        <v>0</v>
      </c>
      <c r="AP44">
        <v>6.2769000000000004</v>
      </c>
      <c r="AQ44">
        <v>0</v>
      </c>
      <c r="AR44">
        <v>32.822879999999998</v>
      </c>
      <c r="AS44">
        <v>0</v>
      </c>
      <c r="AT44">
        <v>8.8992000000000004</v>
      </c>
      <c r="AU44">
        <v>0</v>
      </c>
      <c r="AV44">
        <v>16.274999999999999</v>
      </c>
      <c r="AW44">
        <v>43.44</v>
      </c>
      <c r="AX44">
        <v>0</v>
      </c>
      <c r="AY44">
        <v>0</v>
      </c>
      <c r="AZ44">
        <v>0</v>
      </c>
      <c r="BA44">
        <f t="shared" si="0"/>
        <v>2729.4240329999998</v>
      </c>
    </row>
    <row r="45" spans="1:53">
      <c r="A45" t="s">
        <v>87</v>
      </c>
      <c r="B45">
        <v>0</v>
      </c>
      <c r="C45">
        <v>8.4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97.217669999999998</v>
      </c>
      <c r="P45">
        <v>125.58750000000001</v>
      </c>
      <c r="Q45">
        <v>19.984999999999999</v>
      </c>
      <c r="R45">
        <v>21.196097999999999</v>
      </c>
      <c r="S45">
        <v>26.390910000000002</v>
      </c>
      <c r="T45">
        <v>0</v>
      </c>
      <c r="U45">
        <v>418.77</v>
      </c>
      <c r="V45">
        <v>11.661683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9.1149000000000004</v>
      </c>
      <c r="AE45">
        <v>28.225999999999999</v>
      </c>
      <c r="AF45">
        <v>8.8740000000000006</v>
      </c>
      <c r="AG45">
        <v>38.981999999999999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0.93737000000000004</v>
      </c>
      <c r="AO45">
        <v>0</v>
      </c>
      <c r="AP45">
        <v>1.7934000000000001</v>
      </c>
      <c r="AQ45">
        <v>0</v>
      </c>
      <c r="AR45">
        <v>32.822879999999998</v>
      </c>
      <c r="AS45">
        <v>0</v>
      </c>
      <c r="AT45">
        <v>8.8992000000000004</v>
      </c>
      <c r="AU45">
        <v>0</v>
      </c>
      <c r="AV45">
        <v>16.274999999999999</v>
      </c>
      <c r="AW45">
        <v>43.44</v>
      </c>
      <c r="AX45">
        <v>0</v>
      </c>
      <c r="AY45">
        <v>0</v>
      </c>
      <c r="AZ45">
        <v>0</v>
      </c>
      <c r="BA45">
        <f t="shared" si="0"/>
        <v>2724.940533</v>
      </c>
    </row>
    <row r="46" spans="1:53">
      <c r="A46" t="s">
        <v>88</v>
      </c>
      <c r="B46">
        <v>0</v>
      </c>
      <c r="C46">
        <v>8.4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97.217669999999998</v>
      </c>
      <c r="P46">
        <v>125.58750000000001</v>
      </c>
      <c r="Q46">
        <v>19.984999999999999</v>
      </c>
      <c r="R46">
        <v>21.196097999999999</v>
      </c>
      <c r="S46">
        <v>26.390910000000002</v>
      </c>
      <c r="T46">
        <v>0</v>
      </c>
      <c r="U46">
        <v>418.77</v>
      </c>
      <c r="V46">
        <v>11.661683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9.1149000000000004</v>
      </c>
      <c r="AE46">
        <v>28.225999999999999</v>
      </c>
      <c r="AF46">
        <v>8.8740000000000006</v>
      </c>
      <c r="AG46">
        <v>38.981999999999999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0.93737000000000004</v>
      </c>
      <c r="AO46">
        <v>0</v>
      </c>
      <c r="AP46">
        <v>1.7934000000000001</v>
      </c>
      <c r="AQ46">
        <v>0</v>
      </c>
      <c r="AR46">
        <v>32.822879999999998</v>
      </c>
      <c r="AS46">
        <v>0</v>
      </c>
      <c r="AT46">
        <v>8.8992000000000004</v>
      </c>
      <c r="AU46">
        <v>0</v>
      </c>
      <c r="AV46">
        <v>16.274999999999999</v>
      </c>
      <c r="AW46">
        <v>43.44</v>
      </c>
      <c r="AX46">
        <v>0</v>
      </c>
      <c r="AY46">
        <v>0</v>
      </c>
      <c r="AZ46">
        <v>0</v>
      </c>
      <c r="BA46">
        <f t="shared" si="0"/>
        <v>2724.940533</v>
      </c>
    </row>
    <row r="47" spans="1:53">
      <c r="A47" t="s">
        <v>89</v>
      </c>
      <c r="B47">
        <v>0</v>
      </c>
      <c r="C47">
        <v>8.4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97.217669999999998</v>
      </c>
      <c r="P47">
        <v>125.58750000000001</v>
      </c>
      <c r="Q47">
        <v>19.984999999999999</v>
      </c>
      <c r="R47">
        <v>21.196097999999999</v>
      </c>
      <c r="S47">
        <v>26.390910000000002</v>
      </c>
      <c r="T47">
        <v>0</v>
      </c>
      <c r="U47">
        <v>418.77</v>
      </c>
      <c r="V47">
        <v>11.661683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9.1149000000000004</v>
      </c>
      <c r="AE47">
        <v>28.225999999999999</v>
      </c>
      <c r="AF47">
        <v>8.8740000000000006</v>
      </c>
      <c r="AG47">
        <v>38.981999999999999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0.93737000000000004</v>
      </c>
      <c r="AO47">
        <v>0</v>
      </c>
      <c r="AP47">
        <v>1.7934000000000001</v>
      </c>
      <c r="AQ47">
        <v>0</v>
      </c>
      <c r="AR47">
        <v>31.897383000000001</v>
      </c>
      <c r="AS47">
        <v>0</v>
      </c>
      <c r="AT47">
        <v>8.8992000000000004</v>
      </c>
      <c r="AU47">
        <v>0</v>
      </c>
      <c r="AV47">
        <v>16.274999999999999</v>
      </c>
      <c r="AW47">
        <v>43.44</v>
      </c>
      <c r="AX47">
        <v>0</v>
      </c>
      <c r="AY47">
        <v>0</v>
      </c>
      <c r="AZ47">
        <v>0</v>
      </c>
      <c r="BA47">
        <f t="shared" si="0"/>
        <v>2717.4612360000001</v>
      </c>
    </row>
    <row r="48" spans="1:53">
      <c r="A48" t="s">
        <v>90</v>
      </c>
      <c r="B48">
        <v>0</v>
      </c>
      <c r="C48">
        <v>8.4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97.217669999999998</v>
      </c>
      <c r="P48">
        <v>125.58750000000001</v>
      </c>
      <c r="Q48">
        <v>19.984999999999999</v>
      </c>
      <c r="R48">
        <v>21.196097999999999</v>
      </c>
      <c r="S48">
        <v>26.390910000000002</v>
      </c>
      <c r="T48">
        <v>0</v>
      </c>
      <c r="U48">
        <v>418.77</v>
      </c>
      <c r="V48">
        <v>11.661683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28.225999999999999</v>
      </c>
      <c r="AF48">
        <v>8.8740000000000006</v>
      </c>
      <c r="AG48">
        <v>38.981999999999999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0.93737000000000004</v>
      </c>
      <c r="AO48">
        <v>0</v>
      </c>
      <c r="AP48">
        <v>1.7934000000000001</v>
      </c>
      <c r="AQ48">
        <v>0</v>
      </c>
      <c r="AR48">
        <v>31.897383000000001</v>
      </c>
      <c r="AS48">
        <v>0</v>
      </c>
      <c r="AT48">
        <v>8.8992000000000004</v>
      </c>
      <c r="AU48">
        <v>0</v>
      </c>
      <c r="AV48">
        <v>16.274999999999999</v>
      </c>
      <c r="AW48">
        <v>43.44</v>
      </c>
      <c r="AX48">
        <v>0</v>
      </c>
      <c r="AY48">
        <v>0</v>
      </c>
      <c r="AZ48">
        <v>0</v>
      </c>
      <c r="BA48">
        <f t="shared" si="0"/>
        <v>2717.4612360000001</v>
      </c>
    </row>
    <row r="49" spans="1:53">
      <c r="A49" t="s">
        <v>91</v>
      </c>
      <c r="B49">
        <v>0</v>
      </c>
      <c r="C49">
        <v>8.4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97.217669999999998</v>
      </c>
      <c r="P49">
        <v>125.58750000000001</v>
      </c>
      <c r="Q49">
        <v>19.984999999999999</v>
      </c>
      <c r="R49">
        <v>21.196097999999999</v>
      </c>
      <c r="S49">
        <v>26.390910000000002</v>
      </c>
      <c r="T49">
        <v>0</v>
      </c>
      <c r="U49">
        <v>418.77</v>
      </c>
      <c r="V49">
        <v>11.661683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28.225999999999999</v>
      </c>
      <c r="AF49">
        <v>8.8740000000000006</v>
      </c>
      <c r="AG49">
        <v>38.981999999999999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0.93737000000000004</v>
      </c>
      <c r="AO49">
        <v>0</v>
      </c>
      <c r="AP49">
        <v>1.7934000000000001</v>
      </c>
      <c r="AQ49">
        <v>0</v>
      </c>
      <c r="AR49">
        <v>31.897383000000001</v>
      </c>
      <c r="AS49">
        <v>0</v>
      </c>
      <c r="AT49">
        <v>8.8992000000000004</v>
      </c>
      <c r="AU49">
        <v>0</v>
      </c>
      <c r="AV49">
        <v>16.274999999999999</v>
      </c>
      <c r="AW49">
        <v>43.44</v>
      </c>
      <c r="AX49">
        <v>0</v>
      </c>
      <c r="AY49">
        <v>0</v>
      </c>
      <c r="AZ49">
        <v>0</v>
      </c>
      <c r="BA49">
        <f t="shared" si="0"/>
        <v>2717.4612360000001</v>
      </c>
    </row>
    <row r="50" spans="1:53">
      <c r="A50" t="s">
        <v>92</v>
      </c>
      <c r="B50">
        <v>0</v>
      </c>
      <c r="C50">
        <v>8.4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97.217669999999998</v>
      </c>
      <c r="P50">
        <v>125.58750000000001</v>
      </c>
      <c r="Q50">
        <v>19.984999999999999</v>
      </c>
      <c r="R50">
        <v>21.196097999999999</v>
      </c>
      <c r="S50">
        <v>26.390910000000002</v>
      </c>
      <c r="T50">
        <v>0</v>
      </c>
      <c r="U50">
        <v>418.77</v>
      </c>
      <c r="V50">
        <v>11.661683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28.225999999999999</v>
      </c>
      <c r="AF50">
        <v>8.8740000000000006</v>
      </c>
      <c r="AG50">
        <v>38.981999999999999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0.93737000000000004</v>
      </c>
      <c r="AO50">
        <v>0</v>
      </c>
      <c r="AP50">
        <v>1.7934000000000001</v>
      </c>
      <c r="AQ50">
        <v>0</v>
      </c>
      <c r="AR50">
        <v>31.897383000000001</v>
      </c>
      <c r="AS50">
        <v>0</v>
      </c>
      <c r="AT50">
        <v>8.8992000000000004</v>
      </c>
      <c r="AU50">
        <v>0</v>
      </c>
      <c r="AV50">
        <v>16.274999999999999</v>
      </c>
      <c r="AW50">
        <v>43.44</v>
      </c>
      <c r="AX50">
        <v>0</v>
      </c>
      <c r="AY50">
        <v>0</v>
      </c>
      <c r="AZ50">
        <v>0</v>
      </c>
      <c r="BA50">
        <f t="shared" si="0"/>
        <v>2717.4612360000001</v>
      </c>
    </row>
    <row r="51" spans="1:53">
      <c r="A51" t="s">
        <v>93</v>
      </c>
      <c r="B51">
        <v>0</v>
      </c>
      <c r="C51">
        <v>8.4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97.217669999999998</v>
      </c>
      <c r="P51">
        <v>125.58750000000001</v>
      </c>
      <c r="Q51">
        <v>19.984999999999999</v>
      </c>
      <c r="R51">
        <v>21.196097999999999</v>
      </c>
      <c r="S51">
        <v>26.390910000000002</v>
      </c>
      <c r="T51">
        <v>0</v>
      </c>
      <c r="U51">
        <v>418.77</v>
      </c>
      <c r="V51">
        <v>11.661683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38.981999999999999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0.95650000000000002</v>
      </c>
      <c r="AO51">
        <v>0</v>
      </c>
      <c r="AP51">
        <v>1.7934000000000001</v>
      </c>
      <c r="AQ51">
        <v>0</v>
      </c>
      <c r="AR51">
        <v>31.897383000000001</v>
      </c>
      <c r="AS51">
        <v>0</v>
      </c>
      <c r="AT51">
        <v>8.8992000000000004</v>
      </c>
      <c r="AU51">
        <v>0</v>
      </c>
      <c r="AV51">
        <v>15.225</v>
      </c>
      <c r="AW51">
        <v>43.44</v>
      </c>
      <c r="AX51">
        <v>0</v>
      </c>
      <c r="AY51">
        <v>0</v>
      </c>
      <c r="AZ51">
        <v>0</v>
      </c>
      <c r="BA51">
        <f t="shared" si="0"/>
        <v>2695.7635659999992</v>
      </c>
    </row>
    <row r="52" spans="1:53">
      <c r="A52" t="s">
        <v>94</v>
      </c>
      <c r="B52">
        <v>0</v>
      </c>
      <c r="C52">
        <v>8.4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97.217669999999998</v>
      </c>
      <c r="P52">
        <v>125.58750000000001</v>
      </c>
      <c r="Q52">
        <v>19.984999999999999</v>
      </c>
      <c r="R52">
        <v>21.196097999999999</v>
      </c>
      <c r="S52">
        <v>26.390910000000002</v>
      </c>
      <c r="T52">
        <v>0</v>
      </c>
      <c r="U52">
        <v>418.77</v>
      </c>
      <c r="V52">
        <v>11.661683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38.981999999999999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0.95650000000000002</v>
      </c>
      <c r="AO52">
        <v>0</v>
      </c>
      <c r="AP52">
        <v>1.7934000000000001</v>
      </c>
      <c r="AQ52">
        <v>0</v>
      </c>
      <c r="AR52">
        <v>31.897383000000001</v>
      </c>
      <c r="AS52">
        <v>0</v>
      </c>
      <c r="AT52">
        <v>8.8992000000000004</v>
      </c>
      <c r="AU52">
        <v>0</v>
      </c>
      <c r="AV52">
        <v>15.225</v>
      </c>
      <c r="AW52">
        <v>43.44</v>
      </c>
      <c r="AX52">
        <v>0</v>
      </c>
      <c r="AY52">
        <v>0</v>
      </c>
      <c r="AZ52">
        <v>0</v>
      </c>
      <c r="BA52">
        <f t="shared" si="0"/>
        <v>2695.7635659999992</v>
      </c>
    </row>
    <row r="53" spans="1:53">
      <c r="A53" t="s">
        <v>95</v>
      </c>
      <c r="B53">
        <v>0</v>
      </c>
      <c r="C53">
        <v>8.4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97.217669999999998</v>
      </c>
      <c r="P53">
        <v>125.58750000000001</v>
      </c>
      <c r="Q53">
        <v>19.984999999999999</v>
      </c>
      <c r="R53">
        <v>21.196097999999999</v>
      </c>
      <c r="S53">
        <v>26.390910000000002</v>
      </c>
      <c r="T53">
        <v>0</v>
      </c>
      <c r="U53">
        <v>418.77</v>
      </c>
      <c r="V53">
        <v>11.661683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9.1149000000000004</v>
      </c>
      <c r="AE53">
        <v>14.113</v>
      </c>
      <c r="AF53">
        <v>8.8740000000000006</v>
      </c>
      <c r="AG53">
        <v>38.981999999999999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0.95650000000000002</v>
      </c>
      <c r="AO53">
        <v>0</v>
      </c>
      <c r="AP53">
        <v>1.7934000000000001</v>
      </c>
      <c r="AQ53">
        <v>0</v>
      </c>
      <c r="AR53">
        <v>31.897383000000001</v>
      </c>
      <c r="AS53">
        <v>0</v>
      </c>
      <c r="AT53">
        <v>8.8992000000000004</v>
      </c>
      <c r="AU53">
        <v>0</v>
      </c>
      <c r="AV53">
        <v>15.225</v>
      </c>
      <c r="AW53">
        <v>43.44</v>
      </c>
      <c r="AX53">
        <v>0</v>
      </c>
      <c r="AY53">
        <v>0</v>
      </c>
      <c r="AZ53">
        <v>0</v>
      </c>
      <c r="BA53">
        <f t="shared" si="0"/>
        <v>2695.7635659999992</v>
      </c>
    </row>
    <row r="54" spans="1:53">
      <c r="A54" t="s">
        <v>96</v>
      </c>
      <c r="B54">
        <v>0</v>
      </c>
      <c r="C54">
        <v>8.4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97.217669999999998</v>
      </c>
      <c r="P54">
        <v>125.58750000000001</v>
      </c>
      <c r="Q54">
        <v>19.984999999999999</v>
      </c>
      <c r="R54">
        <v>21.196097999999999</v>
      </c>
      <c r="S54">
        <v>26.390910000000002</v>
      </c>
      <c r="T54">
        <v>0</v>
      </c>
      <c r="U54">
        <v>418.77</v>
      </c>
      <c r="V54">
        <v>11.661683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9.1149000000000004</v>
      </c>
      <c r="AE54">
        <v>14.113</v>
      </c>
      <c r="AF54">
        <v>8.8740000000000006</v>
      </c>
      <c r="AG54">
        <v>38.981999999999999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0.95650000000000002</v>
      </c>
      <c r="AO54">
        <v>6.0564E-2</v>
      </c>
      <c r="AP54">
        <v>1.7934000000000001</v>
      </c>
      <c r="AQ54">
        <v>0</v>
      </c>
      <c r="AR54">
        <v>31.897383000000001</v>
      </c>
      <c r="AS54">
        <v>0</v>
      </c>
      <c r="AT54">
        <v>8.8992000000000004</v>
      </c>
      <c r="AU54">
        <v>0</v>
      </c>
      <c r="AV54">
        <v>15.225</v>
      </c>
      <c r="AW54">
        <v>43.44</v>
      </c>
      <c r="AX54">
        <v>0</v>
      </c>
      <c r="AY54">
        <v>0</v>
      </c>
      <c r="AZ54">
        <v>0</v>
      </c>
      <c r="BA54">
        <f t="shared" si="0"/>
        <v>2695.8241299999991</v>
      </c>
    </row>
    <row r="55" spans="1:53">
      <c r="A55" t="s">
        <v>97</v>
      </c>
      <c r="B55">
        <v>0</v>
      </c>
      <c r="C55">
        <v>8.4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93.656099999999995</v>
      </c>
      <c r="P55">
        <v>125.58750000000001</v>
      </c>
      <c r="Q55">
        <v>19.984999999999999</v>
      </c>
      <c r="R55">
        <v>21.196097999999999</v>
      </c>
      <c r="S55">
        <v>26.390910000000002</v>
      </c>
      <c r="T55">
        <v>0</v>
      </c>
      <c r="U55">
        <v>418.77</v>
      </c>
      <c r="V55">
        <v>11.661683</v>
      </c>
      <c r="W55">
        <v>147.515624</v>
      </c>
      <c r="X55">
        <v>0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9.1149000000000004</v>
      </c>
      <c r="AE55">
        <v>14.113</v>
      </c>
      <c r="AF55">
        <v>8.8740000000000006</v>
      </c>
      <c r="AG55">
        <v>38.981999999999999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0</v>
      </c>
      <c r="AN55">
        <v>0.95650000000000002</v>
      </c>
      <c r="AO55">
        <v>8.2907999999999996E-2</v>
      </c>
      <c r="AP55">
        <v>1.7934000000000001</v>
      </c>
      <c r="AQ55">
        <v>0</v>
      </c>
      <c r="AR55">
        <v>31.897383000000001</v>
      </c>
      <c r="AS55">
        <v>0</v>
      </c>
      <c r="AT55">
        <v>8.8992000000000004</v>
      </c>
      <c r="AU55">
        <v>0</v>
      </c>
      <c r="AV55">
        <v>15.225</v>
      </c>
      <c r="AW55">
        <v>43.44</v>
      </c>
      <c r="AX55">
        <v>0</v>
      </c>
      <c r="AY55">
        <v>0</v>
      </c>
      <c r="AZ55">
        <v>0</v>
      </c>
      <c r="BA55">
        <f t="shared" si="0"/>
        <v>2692.2849039999987</v>
      </c>
    </row>
    <row r="56" spans="1:53">
      <c r="A56" t="s">
        <v>98</v>
      </c>
      <c r="B56">
        <v>0</v>
      </c>
      <c r="C56">
        <v>8.4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93.656099999999995</v>
      </c>
      <c r="P56">
        <v>125.58750000000001</v>
      </c>
      <c r="Q56">
        <v>19.984999999999999</v>
      </c>
      <c r="R56">
        <v>21.196097999999999</v>
      </c>
      <c r="S56">
        <v>26.390910000000002</v>
      </c>
      <c r="T56">
        <v>0</v>
      </c>
      <c r="U56">
        <v>418.77</v>
      </c>
      <c r="V56">
        <v>11.661683</v>
      </c>
      <c r="W56">
        <v>147.515624</v>
      </c>
      <c r="X56">
        <v>0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38.981999999999999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0</v>
      </c>
      <c r="AN56">
        <v>0.95650000000000002</v>
      </c>
      <c r="AO56">
        <v>0.119952</v>
      </c>
      <c r="AP56">
        <v>1.7934000000000001</v>
      </c>
      <c r="AQ56">
        <v>0</v>
      </c>
      <c r="AR56">
        <v>31.897383000000001</v>
      </c>
      <c r="AS56">
        <v>0</v>
      </c>
      <c r="AT56">
        <v>8.8992000000000004</v>
      </c>
      <c r="AU56">
        <v>0</v>
      </c>
      <c r="AV56">
        <v>15.225</v>
      </c>
      <c r="AW56">
        <v>43.44</v>
      </c>
      <c r="AX56">
        <v>0</v>
      </c>
      <c r="AY56">
        <v>0</v>
      </c>
      <c r="AZ56">
        <v>0</v>
      </c>
      <c r="BA56">
        <f t="shared" si="0"/>
        <v>2706.4349479999992</v>
      </c>
    </row>
    <row r="57" spans="1:53">
      <c r="A57" t="s">
        <v>99</v>
      </c>
      <c r="B57">
        <v>0</v>
      </c>
      <c r="C57">
        <v>8.4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93.656099999999995</v>
      </c>
      <c r="P57">
        <v>125.58750000000001</v>
      </c>
      <c r="Q57">
        <v>19.984999999999999</v>
      </c>
      <c r="R57">
        <v>21.196097999999999</v>
      </c>
      <c r="S57">
        <v>26.390910000000002</v>
      </c>
      <c r="T57">
        <v>0</v>
      </c>
      <c r="U57">
        <v>418.77</v>
      </c>
      <c r="V57">
        <v>11.661683</v>
      </c>
      <c r="W57">
        <v>147.515624</v>
      </c>
      <c r="X57">
        <v>0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38.981999999999999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0.95650000000000002</v>
      </c>
      <c r="AO57">
        <v>0.14288400000000001</v>
      </c>
      <c r="AP57">
        <v>1.7934000000000001</v>
      </c>
      <c r="AQ57">
        <v>10.521000000000001</v>
      </c>
      <c r="AR57">
        <v>31.897383000000001</v>
      </c>
      <c r="AS57">
        <v>0</v>
      </c>
      <c r="AT57">
        <v>8.8992000000000004</v>
      </c>
      <c r="AU57">
        <v>0</v>
      </c>
      <c r="AV57">
        <v>15.225</v>
      </c>
      <c r="AW57">
        <v>43.44</v>
      </c>
      <c r="AX57">
        <v>0</v>
      </c>
      <c r="AY57">
        <v>0</v>
      </c>
      <c r="AZ57">
        <v>0</v>
      </c>
      <c r="BA57">
        <f t="shared" si="0"/>
        <v>2716.9788799999992</v>
      </c>
    </row>
    <row r="58" spans="1:53">
      <c r="A58" t="s">
        <v>100</v>
      </c>
      <c r="B58">
        <v>0</v>
      </c>
      <c r="C58">
        <v>8.4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93.656099999999995</v>
      </c>
      <c r="P58">
        <v>125.58750000000001</v>
      </c>
      <c r="Q58">
        <v>19.984999999999999</v>
      </c>
      <c r="R58">
        <v>21.196097999999999</v>
      </c>
      <c r="S58">
        <v>26.390910000000002</v>
      </c>
      <c r="T58">
        <v>0</v>
      </c>
      <c r="U58">
        <v>418.77</v>
      </c>
      <c r="V58">
        <v>11.661683</v>
      </c>
      <c r="W58">
        <v>147.515624</v>
      </c>
      <c r="X58">
        <v>0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38.981999999999999</v>
      </c>
      <c r="AH58">
        <v>18.940000000000001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0.95650000000000002</v>
      </c>
      <c r="AO58">
        <v>0.20580000000000001</v>
      </c>
      <c r="AP58">
        <v>1.7934000000000001</v>
      </c>
      <c r="AQ58">
        <v>10.898999999999999</v>
      </c>
      <c r="AR58">
        <v>31.897383000000001</v>
      </c>
      <c r="AS58">
        <v>0</v>
      </c>
      <c r="AT58">
        <v>8.8992000000000004</v>
      </c>
      <c r="AU58">
        <v>0</v>
      </c>
      <c r="AV58">
        <v>15.225</v>
      </c>
      <c r="AW58">
        <v>43.44</v>
      </c>
      <c r="AX58">
        <v>0</v>
      </c>
      <c r="AY58">
        <v>0</v>
      </c>
      <c r="AZ58">
        <v>0</v>
      </c>
      <c r="BA58">
        <f t="shared" si="0"/>
        <v>2736.3597959999993</v>
      </c>
    </row>
    <row r="59" spans="1:53">
      <c r="A59" t="s">
        <v>101</v>
      </c>
      <c r="B59">
        <v>0</v>
      </c>
      <c r="C59">
        <v>8.4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102.88979999999999</v>
      </c>
      <c r="P59">
        <v>125.58750000000001</v>
      </c>
      <c r="Q59">
        <v>19.984999999999999</v>
      </c>
      <c r="R59">
        <v>21.196097999999999</v>
      </c>
      <c r="S59">
        <v>26.390910000000002</v>
      </c>
      <c r="T59">
        <v>0</v>
      </c>
      <c r="U59">
        <v>418.77</v>
      </c>
      <c r="V59">
        <v>11.661683</v>
      </c>
      <c r="W59">
        <v>147.515624</v>
      </c>
      <c r="X59">
        <v>0</v>
      </c>
      <c r="Y59">
        <v>0</v>
      </c>
      <c r="Z59">
        <v>0</v>
      </c>
      <c r="AA59">
        <v>7.0309999999999997</v>
      </c>
      <c r="AB59">
        <v>13.0634</v>
      </c>
      <c r="AC59">
        <v>0</v>
      </c>
      <c r="AD59">
        <v>9.1149000000000004</v>
      </c>
      <c r="AE59">
        <v>28.225999999999999</v>
      </c>
      <c r="AF59">
        <v>8.8740000000000006</v>
      </c>
      <c r="AG59">
        <v>38.981999999999999</v>
      </c>
      <c r="AH59">
        <v>18.940000000000001</v>
      </c>
      <c r="AI59">
        <v>0</v>
      </c>
      <c r="AJ59">
        <v>0</v>
      </c>
      <c r="AK59">
        <v>52.029000000000003</v>
      </c>
      <c r="AL59">
        <v>20.916</v>
      </c>
      <c r="AM59">
        <v>0</v>
      </c>
      <c r="AN59">
        <v>0.95650000000000002</v>
      </c>
      <c r="AO59">
        <v>0.24696000000000001</v>
      </c>
      <c r="AP59">
        <v>1.7934000000000001</v>
      </c>
      <c r="AQ59">
        <v>21.797999999999998</v>
      </c>
      <c r="AR59">
        <v>31.897383000000001</v>
      </c>
      <c r="AS59">
        <v>0</v>
      </c>
      <c r="AT59">
        <v>8.8992000000000004</v>
      </c>
      <c r="AU59">
        <v>0</v>
      </c>
      <c r="AV59">
        <v>15.225</v>
      </c>
      <c r="AW59">
        <v>43.44</v>
      </c>
      <c r="AX59">
        <v>0</v>
      </c>
      <c r="AY59">
        <v>0</v>
      </c>
      <c r="AZ59">
        <v>0</v>
      </c>
      <c r="BA59">
        <f t="shared" si="0"/>
        <v>2753.8868159999993</v>
      </c>
    </row>
    <row r="60" spans="1:53">
      <c r="A60" t="s">
        <v>102</v>
      </c>
      <c r="B60">
        <v>0</v>
      </c>
      <c r="C60">
        <v>8.4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112.12350000000001</v>
      </c>
      <c r="P60">
        <v>125.58750000000001</v>
      </c>
      <c r="Q60">
        <v>19.984999999999999</v>
      </c>
      <c r="R60">
        <v>21.196097999999999</v>
      </c>
      <c r="S60">
        <v>26.390910000000002</v>
      </c>
      <c r="T60">
        <v>0</v>
      </c>
      <c r="U60">
        <v>418.77</v>
      </c>
      <c r="V60">
        <v>11.661683</v>
      </c>
      <c r="W60">
        <v>147.515624</v>
      </c>
      <c r="X60">
        <v>0</v>
      </c>
      <c r="Y60">
        <v>0</v>
      </c>
      <c r="Z60">
        <v>6.5537999999999998</v>
      </c>
      <c r="AA60">
        <v>13.983000000000001</v>
      </c>
      <c r="AB60">
        <v>0</v>
      </c>
      <c r="AC60">
        <v>0</v>
      </c>
      <c r="AD60">
        <v>9.1149000000000004</v>
      </c>
      <c r="AE60">
        <v>28.225999999999999</v>
      </c>
      <c r="AF60">
        <v>8.8740000000000006</v>
      </c>
      <c r="AG60">
        <v>38.981999999999999</v>
      </c>
      <c r="AH60">
        <v>18.940000000000001</v>
      </c>
      <c r="AI60">
        <v>0</v>
      </c>
      <c r="AJ60">
        <v>0</v>
      </c>
      <c r="AK60">
        <v>52.029000000000003</v>
      </c>
      <c r="AL60">
        <v>20.916</v>
      </c>
      <c r="AM60">
        <v>0</v>
      </c>
      <c r="AN60">
        <v>0.95650000000000002</v>
      </c>
      <c r="AO60">
        <v>0.23696400000000001</v>
      </c>
      <c r="AP60">
        <v>1.7934000000000001</v>
      </c>
      <c r="AQ60">
        <v>32.508000000000003</v>
      </c>
      <c r="AR60">
        <v>31.897383000000001</v>
      </c>
      <c r="AS60">
        <v>0</v>
      </c>
      <c r="AT60">
        <v>8.8992000000000004</v>
      </c>
      <c r="AU60">
        <v>0</v>
      </c>
      <c r="AV60">
        <v>15.225</v>
      </c>
      <c r="AW60">
        <v>43.44</v>
      </c>
      <c r="AX60">
        <v>0</v>
      </c>
      <c r="AY60">
        <v>0</v>
      </c>
      <c r="AZ60">
        <v>0</v>
      </c>
      <c r="BA60">
        <f t="shared" si="0"/>
        <v>2774.2629199999997</v>
      </c>
    </row>
    <row r="61" spans="1:53">
      <c r="A61" t="s">
        <v>103</v>
      </c>
      <c r="B61">
        <v>0</v>
      </c>
      <c r="C61">
        <v>8.4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121.35720000000001</v>
      </c>
      <c r="P61">
        <v>125.58750000000001</v>
      </c>
      <c r="Q61">
        <v>19.984999999999999</v>
      </c>
      <c r="R61">
        <v>21.196097999999999</v>
      </c>
      <c r="S61">
        <v>26.390910000000002</v>
      </c>
      <c r="T61">
        <v>0</v>
      </c>
      <c r="U61">
        <v>418.77</v>
      </c>
      <c r="V61">
        <v>11.661683</v>
      </c>
      <c r="W61">
        <v>147.515624</v>
      </c>
      <c r="X61">
        <v>0</v>
      </c>
      <c r="Y61">
        <v>0</v>
      </c>
      <c r="Z61">
        <v>6.5537999999999998</v>
      </c>
      <c r="AA61">
        <v>28.045000000000002</v>
      </c>
      <c r="AB61">
        <v>0</v>
      </c>
      <c r="AC61">
        <v>0</v>
      </c>
      <c r="AD61">
        <v>9.1149000000000004</v>
      </c>
      <c r="AE61">
        <v>28.225999999999999</v>
      </c>
      <c r="AF61">
        <v>8.8740000000000006</v>
      </c>
      <c r="AG61">
        <v>38.981999999999999</v>
      </c>
      <c r="AH61">
        <v>41.667999999999999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0.95650000000000002</v>
      </c>
      <c r="AO61">
        <v>0.20227200000000001</v>
      </c>
      <c r="AP61">
        <v>1.7934000000000001</v>
      </c>
      <c r="AQ61">
        <v>32.508000000000003</v>
      </c>
      <c r="AR61">
        <v>31.897383000000001</v>
      </c>
      <c r="AS61">
        <v>0</v>
      </c>
      <c r="AT61">
        <v>8.8992000000000004</v>
      </c>
      <c r="AU61">
        <v>0</v>
      </c>
      <c r="AV61">
        <v>15.225</v>
      </c>
      <c r="AW61">
        <v>43.44</v>
      </c>
      <c r="AX61">
        <v>0</v>
      </c>
      <c r="AY61">
        <v>0</v>
      </c>
      <c r="AZ61">
        <v>0</v>
      </c>
      <c r="BA61">
        <f t="shared" si="0"/>
        <v>2820.2519279999992</v>
      </c>
    </row>
    <row r="62" spans="1:53">
      <c r="A62" t="s">
        <v>104</v>
      </c>
      <c r="B62">
        <v>0</v>
      </c>
      <c r="C62">
        <v>8.4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19.984999999999999</v>
      </c>
      <c r="R62">
        <v>21.196097999999999</v>
      </c>
      <c r="S62">
        <v>26.390910000000002</v>
      </c>
      <c r="T62">
        <v>0</v>
      </c>
      <c r="U62">
        <v>418.77</v>
      </c>
      <c r="V62">
        <v>11.661683</v>
      </c>
      <c r="W62">
        <v>147.515624</v>
      </c>
      <c r="X62">
        <v>0</v>
      </c>
      <c r="Y62">
        <v>0</v>
      </c>
      <c r="Z62">
        <v>6.5537999999999998</v>
      </c>
      <c r="AA62">
        <v>28.045000000000002</v>
      </c>
      <c r="AB62">
        <v>0</v>
      </c>
      <c r="AC62">
        <v>0</v>
      </c>
      <c r="AD62">
        <v>9.1149000000000004</v>
      </c>
      <c r="AE62">
        <v>28.225999999999999</v>
      </c>
      <c r="AF62">
        <v>8.8740000000000006</v>
      </c>
      <c r="AG62">
        <v>38.981999999999999</v>
      </c>
      <c r="AH62">
        <v>41.667999999999999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0.95650000000000002</v>
      </c>
      <c r="AO62">
        <v>0.19109999999999999</v>
      </c>
      <c r="AP62">
        <v>1.7934000000000001</v>
      </c>
      <c r="AQ62">
        <v>32.508000000000003</v>
      </c>
      <c r="AR62">
        <v>31.897383000000001</v>
      </c>
      <c r="AS62">
        <v>0</v>
      </c>
      <c r="AT62">
        <v>8.8992000000000004</v>
      </c>
      <c r="AU62">
        <v>0</v>
      </c>
      <c r="AV62">
        <v>15.225</v>
      </c>
      <c r="AW62">
        <v>43.44</v>
      </c>
      <c r="AX62">
        <v>0</v>
      </c>
      <c r="AY62">
        <v>0</v>
      </c>
      <c r="AZ62">
        <v>0</v>
      </c>
      <c r="BA62">
        <f t="shared" si="0"/>
        <v>2827.8278609999993</v>
      </c>
    </row>
    <row r="63" spans="1:53">
      <c r="A63" t="s">
        <v>105</v>
      </c>
      <c r="B63">
        <v>0</v>
      </c>
      <c r="C63">
        <v>8.4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19.984999999999999</v>
      </c>
      <c r="R63">
        <v>21.196097999999999</v>
      </c>
      <c r="S63">
        <v>26.390910000000002</v>
      </c>
      <c r="T63">
        <v>0</v>
      </c>
      <c r="U63">
        <v>418.77</v>
      </c>
      <c r="V63">
        <v>11.661683</v>
      </c>
      <c r="W63">
        <v>147.515624</v>
      </c>
      <c r="X63">
        <v>0</v>
      </c>
      <c r="Y63">
        <v>0</v>
      </c>
      <c r="Z63">
        <v>13.2</v>
      </c>
      <c r="AA63">
        <v>28.045000000000002</v>
      </c>
      <c r="AB63">
        <v>0</v>
      </c>
      <c r="AC63">
        <v>0</v>
      </c>
      <c r="AD63">
        <v>9.1149000000000004</v>
      </c>
      <c r="AE63">
        <v>28.225999999999999</v>
      </c>
      <c r="AF63">
        <v>8.8740000000000006</v>
      </c>
      <c r="AG63">
        <v>38.981999999999999</v>
      </c>
      <c r="AH63">
        <v>41.667999999999999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0.95650000000000002</v>
      </c>
      <c r="AO63">
        <v>0.207564</v>
      </c>
      <c r="AP63">
        <v>1.7934000000000001</v>
      </c>
      <c r="AQ63">
        <v>32.508000000000003</v>
      </c>
      <c r="AR63">
        <v>31.897383000000001</v>
      </c>
      <c r="AS63">
        <v>0</v>
      </c>
      <c r="AT63">
        <v>8.8992000000000004</v>
      </c>
      <c r="AU63">
        <v>0</v>
      </c>
      <c r="AV63">
        <v>15.225</v>
      </c>
      <c r="AW63">
        <v>43.44</v>
      </c>
      <c r="AX63">
        <v>0</v>
      </c>
      <c r="AY63">
        <v>0</v>
      </c>
      <c r="AZ63">
        <v>0</v>
      </c>
      <c r="BA63">
        <f t="shared" si="0"/>
        <v>2834.4905249999988</v>
      </c>
    </row>
    <row r="64" spans="1:53">
      <c r="A64" t="s">
        <v>106</v>
      </c>
      <c r="B64">
        <v>0</v>
      </c>
      <c r="C64">
        <v>8.4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19.984999999999999</v>
      </c>
      <c r="R64">
        <v>21.196097999999999</v>
      </c>
      <c r="S64">
        <v>26.390910000000002</v>
      </c>
      <c r="T64">
        <v>0</v>
      </c>
      <c r="U64">
        <v>418.77</v>
      </c>
      <c r="V64">
        <v>11.661683</v>
      </c>
      <c r="W64">
        <v>147.515624</v>
      </c>
      <c r="X64">
        <v>0</v>
      </c>
      <c r="Y64">
        <v>0</v>
      </c>
      <c r="Z64">
        <v>13.2</v>
      </c>
      <c r="AA64">
        <v>28.045000000000002</v>
      </c>
      <c r="AB64">
        <v>0</v>
      </c>
      <c r="AC64">
        <v>0</v>
      </c>
      <c r="AD64">
        <v>9.1149000000000004</v>
      </c>
      <c r="AE64">
        <v>28.225999999999999</v>
      </c>
      <c r="AF64">
        <v>8.8740000000000006</v>
      </c>
      <c r="AG64">
        <v>38.981999999999999</v>
      </c>
      <c r="AH64">
        <v>41.667999999999999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0.95650000000000002</v>
      </c>
      <c r="AO64">
        <v>0.19697999999999999</v>
      </c>
      <c r="AP64">
        <v>1.7934000000000001</v>
      </c>
      <c r="AQ64">
        <v>32.508000000000003</v>
      </c>
      <c r="AR64">
        <v>31.897383000000001</v>
      </c>
      <c r="AS64">
        <v>0</v>
      </c>
      <c r="AT64">
        <v>8.8992000000000004</v>
      </c>
      <c r="AU64">
        <v>0</v>
      </c>
      <c r="AV64">
        <v>15.225</v>
      </c>
      <c r="AW64">
        <v>43.44</v>
      </c>
      <c r="AX64">
        <v>0</v>
      </c>
      <c r="AY64">
        <v>0</v>
      </c>
      <c r="AZ64">
        <v>0</v>
      </c>
      <c r="BA64">
        <f t="shared" si="0"/>
        <v>2834.4799409999991</v>
      </c>
    </row>
    <row r="65" spans="1:53">
      <c r="A65" t="s">
        <v>107</v>
      </c>
      <c r="B65">
        <v>0</v>
      </c>
      <c r="C65">
        <v>8.4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19.984999999999999</v>
      </c>
      <c r="R65">
        <v>21.196097999999999</v>
      </c>
      <c r="S65">
        <v>26.390910000000002</v>
      </c>
      <c r="T65">
        <v>0</v>
      </c>
      <c r="U65">
        <v>418.77</v>
      </c>
      <c r="V65">
        <v>11.661683</v>
      </c>
      <c r="W65">
        <v>147.515624</v>
      </c>
      <c r="X65">
        <v>0</v>
      </c>
      <c r="Y65">
        <v>0</v>
      </c>
      <c r="Z65">
        <v>13.2</v>
      </c>
      <c r="AA65">
        <v>28.045000000000002</v>
      </c>
      <c r="AB65">
        <v>0</v>
      </c>
      <c r="AC65">
        <v>0</v>
      </c>
      <c r="AD65">
        <v>9.1149000000000004</v>
      </c>
      <c r="AE65">
        <v>28.225999999999999</v>
      </c>
      <c r="AF65">
        <v>8.8740000000000006</v>
      </c>
      <c r="AG65">
        <v>38.981999999999999</v>
      </c>
      <c r="AH65">
        <v>41.667999999999999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0.95650000000000002</v>
      </c>
      <c r="AO65">
        <v>0.22108800000000001</v>
      </c>
      <c r="AP65">
        <v>1.7934000000000001</v>
      </c>
      <c r="AQ65">
        <v>32.508000000000003</v>
      </c>
      <c r="AR65">
        <v>31.897383000000001</v>
      </c>
      <c r="AS65">
        <v>0</v>
      </c>
      <c r="AT65">
        <v>8.8992000000000004</v>
      </c>
      <c r="AU65">
        <v>0</v>
      </c>
      <c r="AV65">
        <v>15.225</v>
      </c>
      <c r="AW65">
        <v>43.44</v>
      </c>
      <c r="AX65">
        <v>0</v>
      </c>
      <c r="AY65">
        <v>0</v>
      </c>
      <c r="AZ65">
        <v>0</v>
      </c>
      <c r="BA65">
        <f t="shared" si="0"/>
        <v>2834.5040489999988</v>
      </c>
    </row>
    <row r="66" spans="1:53">
      <c r="A66" t="s">
        <v>108</v>
      </c>
      <c r="B66">
        <v>0</v>
      </c>
      <c r="C66">
        <v>8.4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19.984999999999999</v>
      </c>
      <c r="R66">
        <v>21.196097999999999</v>
      </c>
      <c r="S66">
        <v>26.390910000000002</v>
      </c>
      <c r="T66">
        <v>0</v>
      </c>
      <c r="U66">
        <v>418.77</v>
      </c>
      <c r="V66">
        <v>11.661683</v>
      </c>
      <c r="W66">
        <v>147.515624</v>
      </c>
      <c r="X66">
        <v>0</v>
      </c>
      <c r="Y66">
        <v>0</v>
      </c>
      <c r="Z66">
        <v>13.2</v>
      </c>
      <c r="AA66">
        <v>28.045000000000002</v>
      </c>
      <c r="AB66">
        <v>0</v>
      </c>
      <c r="AC66">
        <v>0</v>
      </c>
      <c r="AD66">
        <v>9.1149000000000004</v>
      </c>
      <c r="AE66">
        <v>28.225999999999999</v>
      </c>
      <c r="AF66">
        <v>8.8740000000000006</v>
      </c>
      <c r="AG66">
        <v>38.981999999999999</v>
      </c>
      <c r="AH66">
        <v>41.667999999999999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0.95650000000000002</v>
      </c>
      <c r="AO66">
        <v>0.21932399999999999</v>
      </c>
      <c r="AP66">
        <v>1.7934000000000001</v>
      </c>
      <c r="AQ66">
        <v>32.508000000000003</v>
      </c>
      <c r="AR66">
        <v>31.897383000000001</v>
      </c>
      <c r="AS66">
        <v>0</v>
      </c>
      <c r="AT66">
        <v>8.8992000000000004</v>
      </c>
      <c r="AU66">
        <v>0</v>
      </c>
      <c r="AV66">
        <v>15.225</v>
      </c>
      <c r="AW66">
        <v>43.44</v>
      </c>
      <c r="AX66">
        <v>0</v>
      </c>
      <c r="AY66">
        <v>0</v>
      </c>
      <c r="AZ66">
        <v>0</v>
      </c>
      <c r="BA66">
        <f t="shared" si="0"/>
        <v>2834.5022849999991</v>
      </c>
    </row>
    <row r="67" spans="1:53">
      <c r="A67" t="s">
        <v>109</v>
      </c>
      <c r="B67">
        <v>0</v>
      </c>
      <c r="C67">
        <v>8.4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19.984999999999999</v>
      </c>
      <c r="R67">
        <v>21.196097999999999</v>
      </c>
      <c r="S67">
        <v>26.390910000000002</v>
      </c>
      <c r="T67">
        <v>0</v>
      </c>
      <c r="U67">
        <v>418.77</v>
      </c>
      <c r="V67">
        <v>11.661683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0</v>
      </c>
      <c r="AC67">
        <v>0</v>
      </c>
      <c r="AD67">
        <v>9.1149000000000004</v>
      </c>
      <c r="AE67">
        <v>28.225999999999999</v>
      </c>
      <c r="AF67">
        <v>8.8740000000000006</v>
      </c>
      <c r="AG67">
        <v>38.981999999999999</v>
      </c>
      <c r="AH67">
        <v>41.667999999999999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0.95650000000000002</v>
      </c>
      <c r="AO67">
        <v>0.20638799999999999</v>
      </c>
      <c r="AP67">
        <v>1.7934000000000001</v>
      </c>
      <c r="AQ67">
        <v>32.508000000000003</v>
      </c>
      <c r="AR67">
        <v>31.897383000000001</v>
      </c>
      <c r="AS67">
        <v>0</v>
      </c>
      <c r="AT67">
        <v>8.8992000000000004</v>
      </c>
      <c r="AU67">
        <v>0</v>
      </c>
      <c r="AV67">
        <v>15.225</v>
      </c>
      <c r="AW67">
        <v>43.44</v>
      </c>
      <c r="AX67">
        <v>0</v>
      </c>
      <c r="AY67">
        <v>0</v>
      </c>
      <c r="AZ67">
        <v>0</v>
      </c>
      <c r="BA67">
        <f t="shared" si="0"/>
        <v>2831.6319489999992</v>
      </c>
    </row>
    <row r="68" spans="1:53">
      <c r="A68" t="s">
        <v>110</v>
      </c>
      <c r="B68">
        <v>0</v>
      </c>
      <c r="C68">
        <v>8.4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19.984999999999999</v>
      </c>
      <c r="R68">
        <v>21.196097999999999</v>
      </c>
      <c r="S68">
        <v>26.390910000000002</v>
      </c>
      <c r="T68">
        <v>0</v>
      </c>
      <c r="U68">
        <v>418.77</v>
      </c>
      <c r="V68">
        <v>11.661683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0</v>
      </c>
      <c r="AC68">
        <v>0</v>
      </c>
      <c r="AD68">
        <v>9.1149000000000004</v>
      </c>
      <c r="AE68">
        <v>28.225999999999999</v>
      </c>
      <c r="AF68">
        <v>8.8740000000000006</v>
      </c>
      <c r="AG68">
        <v>38.981999999999999</v>
      </c>
      <c r="AH68">
        <v>41.667999999999999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0.95650000000000002</v>
      </c>
      <c r="AO68">
        <v>8.3496000000000001E-2</v>
      </c>
      <c r="AP68">
        <v>1.7934000000000001</v>
      </c>
      <c r="AQ68">
        <v>32.508000000000003</v>
      </c>
      <c r="AR68">
        <v>31.897383000000001</v>
      </c>
      <c r="AS68">
        <v>0</v>
      </c>
      <c r="AT68">
        <v>8.8992000000000004</v>
      </c>
      <c r="AU68">
        <v>0</v>
      </c>
      <c r="AV68">
        <v>15.225</v>
      </c>
      <c r="AW68">
        <v>43.44</v>
      </c>
      <c r="AX68">
        <v>0</v>
      </c>
      <c r="AY68">
        <v>0</v>
      </c>
      <c r="AZ68">
        <v>0</v>
      </c>
      <c r="BA68">
        <f t="shared" ref="BA68:BA98" si="1">SUM(B68:AZ68)</f>
        <v>2831.5090569999993</v>
      </c>
    </row>
    <row r="69" spans="1:53">
      <c r="A69" t="s">
        <v>111</v>
      </c>
      <c r="B69">
        <v>0</v>
      </c>
      <c r="C69">
        <v>8.4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19.984999999999999</v>
      </c>
      <c r="R69">
        <v>21.196097999999999</v>
      </c>
      <c r="S69">
        <v>26.390910000000002</v>
      </c>
      <c r="T69">
        <v>0</v>
      </c>
      <c r="U69">
        <v>418.77</v>
      </c>
      <c r="V69">
        <v>11.661683</v>
      </c>
      <c r="W69">
        <v>147.515624</v>
      </c>
      <c r="X69">
        <v>0</v>
      </c>
      <c r="Y69">
        <v>0</v>
      </c>
      <c r="Z69">
        <v>13.1076</v>
      </c>
      <c r="AA69">
        <v>25.28</v>
      </c>
      <c r="AB69">
        <v>0</v>
      </c>
      <c r="AC69">
        <v>0</v>
      </c>
      <c r="AD69">
        <v>9.1149000000000004</v>
      </c>
      <c r="AE69">
        <v>28.225999999999999</v>
      </c>
      <c r="AF69">
        <v>8.8740000000000006</v>
      </c>
      <c r="AG69">
        <v>38.981999999999999</v>
      </c>
      <c r="AH69">
        <v>41.667999999999999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0.95650000000000002</v>
      </c>
      <c r="AO69">
        <v>0</v>
      </c>
      <c r="AP69">
        <v>7.5579000000000001</v>
      </c>
      <c r="AQ69">
        <v>32.508000000000003</v>
      </c>
      <c r="AR69">
        <v>31.897383000000001</v>
      </c>
      <c r="AS69">
        <v>0</v>
      </c>
      <c r="AT69">
        <v>8.8992000000000004</v>
      </c>
      <c r="AU69">
        <v>0</v>
      </c>
      <c r="AV69">
        <v>15.225</v>
      </c>
      <c r="AW69">
        <v>43.44</v>
      </c>
      <c r="AX69">
        <v>0</v>
      </c>
      <c r="AY69">
        <v>0</v>
      </c>
      <c r="AZ69">
        <v>0</v>
      </c>
      <c r="BA69">
        <f t="shared" si="1"/>
        <v>2826.7320609999988</v>
      </c>
    </row>
    <row r="70" spans="1:53">
      <c r="A70" t="s">
        <v>112</v>
      </c>
      <c r="B70">
        <v>0</v>
      </c>
      <c r="C70">
        <v>8.4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19.984999999999999</v>
      </c>
      <c r="R70">
        <v>21.196097999999999</v>
      </c>
      <c r="S70">
        <v>26.390910000000002</v>
      </c>
      <c r="T70">
        <v>0</v>
      </c>
      <c r="U70">
        <v>418.77</v>
      </c>
      <c r="V70">
        <v>11.661683</v>
      </c>
      <c r="W70">
        <v>147.515624</v>
      </c>
      <c r="X70">
        <v>0</v>
      </c>
      <c r="Y70">
        <v>0</v>
      </c>
      <c r="Z70">
        <v>13.1076</v>
      </c>
      <c r="AA70">
        <v>12.64</v>
      </c>
      <c r="AB70">
        <v>0</v>
      </c>
      <c r="AC70">
        <v>0</v>
      </c>
      <c r="AD70">
        <v>9.1149000000000004</v>
      </c>
      <c r="AE70">
        <v>28.225999999999999</v>
      </c>
      <c r="AF70">
        <v>8.8740000000000006</v>
      </c>
      <c r="AG70">
        <v>38.981999999999999</v>
      </c>
      <c r="AH70">
        <v>41.667999999999999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0.95650000000000002</v>
      </c>
      <c r="AO70">
        <v>0</v>
      </c>
      <c r="AP70">
        <v>7.5579000000000001</v>
      </c>
      <c r="AQ70">
        <v>32.508000000000003</v>
      </c>
      <c r="AR70">
        <v>31.897383000000001</v>
      </c>
      <c r="AS70">
        <v>0</v>
      </c>
      <c r="AT70">
        <v>8.8992000000000004</v>
      </c>
      <c r="AU70">
        <v>0</v>
      </c>
      <c r="AV70">
        <v>15.225</v>
      </c>
      <c r="AW70">
        <v>43.44</v>
      </c>
      <c r="AX70">
        <v>0</v>
      </c>
      <c r="AY70">
        <v>0</v>
      </c>
      <c r="AZ70">
        <v>0</v>
      </c>
      <c r="BA70">
        <f t="shared" si="1"/>
        <v>2814.0920609999985</v>
      </c>
    </row>
    <row r="71" spans="1:53">
      <c r="A71" t="s">
        <v>113</v>
      </c>
      <c r="B71">
        <v>0</v>
      </c>
      <c r="C71">
        <v>8.4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19.984999999999999</v>
      </c>
      <c r="R71">
        <v>21.196097999999999</v>
      </c>
      <c r="S71">
        <v>26.390910000000002</v>
      </c>
      <c r="T71">
        <v>0</v>
      </c>
      <c r="U71">
        <v>418.77</v>
      </c>
      <c r="V71">
        <v>11.661683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0</v>
      </c>
      <c r="AC71">
        <v>0</v>
      </c>
      <c r="AD71">
        <v>9.1149000000000004</v>
      </c>
      <c r="AE71">
        <v>28.225999999999999</v>
      </c>
      <c r="AF71">
        <v>8.8740000000000006</v>
      </c>
      <c r="AG71">
        <v>38.981999999999999</v>
      </c>
      <c r="AH71">
        <v>41.667999999999999</v>
      </c>
      <c r="AI71">
        <v>0</v>
      </c>
      <c r="AJ71">
        <v>0</v>
      </c>
      <c r="AK71">
        <v>52.029000000000003</v>
      </c>
      <c r="AL71">
        <v>10.458</v>
      </c>
      <c r="AM71">
        <v>5.2786799999999996</v>
      </c>
      <c r="AN71">
        <v>0.95650000000000002</v>
      </c>
      <c r="AO71">
        <v>0.1176</v>
      </c>
      <c r="AP71">
        <v>7.5579000000000001</v>
      </c>
      <c r="AQ71">
        <v>32.508000000000003</v>
      </c>
      <c r="AR71">
        <v>31.897383000000001</v>
      </c>
      <c r="AS71">
        <v>0</v>
      </c>
      <c r="AT71">
        <v>8.8992000000000004</v>
      </c>
      <c r="AU71">
        <v>0</v>
      </c>
      <c r="AV71">
        <v>15.225</v>
      </c>
      <c r="AW71">
        <v>43.44</v>
      </c>
      <c r="AX71">
        <v>0</v>
      </c>
      <c r="AY71">
        <v>0</v>
      </c>
      <c r="AZ71">
        <v>0</v>
      </c>
      <c r="BA71">
        <f t="shared" si="1"/>
        <v>2807.6558609999988</v>
      </c>
    </row>
    <row r="72" spans="1:53">
      <c r="A72" t="s">
        <v>114</v>
      </c>
      <c r="B72">
        <v>0</v>
      </c>
      <c r="C72">
        <v>8.4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19.984999999999999</v>
      </c>
      <c r="R72">
        <v>21.196097999999999</v>
      </c>
      <c r="S72">
        <v>26.390910000000002</v>
      </c>
      <c r="T72">
        <v>0</v>
      </c>
      <c r="U72">
        <v>418.77</v>
      </c>
      <c r="V72">
        <v>11.661683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0</v>
      </c>
      <c r="AC72">
        <v>0</v>
      </c>
      <c r="AD72">
        <v>9.1149000000000004</v>
      </c>
      <c r="AE72">
        <v>28.225999999999999</v>
      </c>
      <c r="AF72">
        <v>8.8740000000000006</v>
      </c>
      <c r="AG72">
        <v>38.981999999999999</v>
      </c>
      <c r="AH72">
        <v>41.667999999999999</v>
      </c>
      <c r="AI72">
        <v>0</v>
      </c>
      <c r="AJ72">
        <v>0</v>
      </c>
      <c r="AK72">
        <v>52.029000000000003</v>
      </c>
      <c r="AL72">
        <v>10.458</v>
      </c>
      <c r="AM72">
        <v>5.2786799999999996</v>
      </c>
      <c r="AN72">
        <v>0.95650000000000002</v>
      </c>
      <c r="AO72">
        <v>0</v>
      </c>
      <c r="AP72">
        <v>7.5579000000000001</v>
      </c>
      <c r="AQ72">
        <v>32.508000000000003</v>
      </c>
      <c r="AR72">
        <v>31.897383000000001</v>
      </c>
      <c r="AS72">
        <v>0</v>
      </c>
      <c r="AT72">
        <v>8.8992000000000004</v>
      </c>
      <c r="AU72">
        <v>0</v>
      </c>
      <c r="AV72">
        <v>15.225</v>
      </c>
      <c r="AW72">
        <v>43.44</v>
      </c>
      <c r="AX72">
        <v>0</v>
      </c>
      <c r="AY72">
        <v>0</v>
      </c>
      <c r="AZ72">
        <v>0</v>
      </c>
      <c r="BA72">
        <f t="shared" si="1"/>
        <v>2807.5382609999988</v>
      </c>
    </row>
    <row r="73" spans="1:53">
      <c r="A73" t="s">
        <v>115</v>
      </c>
      <c r="B73">
        <v>0</v>
      </c>
      <c r="C73">
        <v>8.4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21.196097999999999</v>
      </c>
      <c r="S73">
        <v>26.390910000000002</v>
      </c>
      <c r="T73">
        <v>0</v>
      </c>
      <c r="U73">
        <v>418.77</v>
      </c>
      <c r="V73">
        <v>11.661683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0</v>
      </c>
      <c r="AC73">
        <v>0</v>
      </c>
      <c r="AD73">
        <v>9.1149000000000004</v>
      </c>
      <c r="AE73">
        <v>28.225999999999999</v>
      </c>
      <c r="AF73">
        <v>8.8740000000000006</v>
      </c>
      <c r="AG73">
        <v>38.981999999999999</v>
      </c>
      <c r="AH73">
        <v>41.667999999999999</v>
      </c>
      <c r="AI73">
        <v>0</v>
      </c>
      <c r="AJ73">
        <v>0</v>
      </c>
      <c r="AK73">
        <v>52.029000000000003</v>
      </c>
      <c r="AL73">
        <v>10.458</v>
      </c>
      <c r="AM73">
        <v>5.2786799999999996</v>
      </c>
      <c r="AN73">
        <v>0.95650000000000002</v>
      </c>
      <c r="AO73">
        <v>0</v>
      </c>
      <c r="AP73">
        <v>7.5579000000000001</v>
      </c>
      <c r="AQ73">
        <v>32.508000000000003</v>
      </c>
      <c r="AR73">
        <v>31.897383000000001</v>
      </c>
      <c r="AS73">
        <v>0</v>
      </c>
      <c r="AT73">
        <v>8.8992000000000004</v>
      </c>
      <c r="AU73">
        <v>0</v>
      </c>
      <c r="AV73">
        <v>15.225</v>
      </c>
      <c r="AW73">
        <v>43.44</v>
      </c>
      <c r="AX73">
        <v>0</v>
      </c>
      <c r="AY73">
        <v>0</v>
      </c>
      <c r="AZ73">
        <v>0</v>
      </c>
      <c r="BA73">
        <f t="shared" si="1"/>
        <v>2809.3768809999992</v>
      </c>
    </row>
    <row r="74" spans="1:53">
      <c r="A74" t="s">
        <v>116</v>
      </c>
      <c r="B74">
        <v>0</v>
      </c>
      <c r="C74">
        <v>8.4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21.196097999999999</v>
      </c>
      <c r="S74">
        <v>26.390910000000002</v>
      </c>
      <c r="T74">
        <v>0</v>
      </c>
      <c r="U74">
        <v>418.77</v>
      </c>
      <c r="V74">
        <v>11.661683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0</v>
      </c>
      <c r="AC74">
        <v>0</v>
      </c>
      <c r="AD74">
        <v>9.1149000000000004</v>
      </c>
      <c r="AE74">
        <v>28.225999999999999</v>
      </c>
      <c r="AF74">
        <v>8.8740000000000006</v>
      </c>
      <c r="AG74">
        <v>38.981999999999999</v>
      </c>
      <c r="AH74">
        <v>41.667999999999999</v>
      </c>
      <c r="AI74">
        <v>0</v>
      </c>
      <c r="AJ74">
        <v>0</v>
      </c>
      <c r="AK74">
        <v>52.029000000000003</v>
      </c>
      <c r="AL74">
        <v>10.458</v>
      </c>
      <c r="AM74">
        <v>5.2786799999999996</v>
      </c>
      <c r="AN74">
        <v>0.95650000000000002</v>
      </c>
      <c r="AO74">
        <v>0</v>
      </c>
      <c r="AP74">
        <v>7.5579000000000001</v>
      </c>
      <c r="AQ74">
        <v>32.508000000000003</v>
      </c>
      <c r="AR74">
        <v>31.897383000000001</v>
      </c>
      <c r="AS74">
        <v>0</v>
      </c>
      <c r="AT74">
        <v>8.8992000000000004</v>
      </c>
      <c r="AU74">
        <v>0</v>
      </c>
      <c r="AV74">
        <v>15.225</v>
      </c>
      <c r="AW74">
        <v>43.44</v>
      </c>
      <c r="AX74">
        <v>0</v>
      </c>
      <c r="AY74">
        <v>0</v>
      </c>
      <c r="AZ74">
        <v>0</v>
      </c>
      <c r="BA74">
        <f t="shared" si="1"/>
        <v>2809.3768809999992</v>
      </c>
    </row>
    <row r="75" spans="1:53">
      <c r="A75" t="s">
        <v>117</v>
      </c>
      <c r="B75">
        <v>0</v>
      </c>
      <c r="C75">
        <v>8.4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21.196097999999999</v>
      </c>
      <c r="S75">
        <v>26.390910000000002</v>
      </c>
      <c r="T75">
        <v>0</v>
      </c>
      <c r="U75">
        <v>418.77</v>
      </c>
      <c r="V75">
        <v>11.661683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0</v>
      </c>
      <c r="AC75">
        <v>0</v>
      </c>
      <c r="AD75">
        <v>9.1149000000000004</v>
      </c>
      <c r="AE75">
        <v>28.225999999999999</v>
      </c>
      <c r="AF75">
        <v>8.8740000000000006</v>
      </c>
      <c r="AG75">
        <v>38.981999999999999</v>
      </c>
      <c r="AH75">
        <v>60.134500000000003</v>
      </c>
      <c r="AI75">
        <v>0</v>
      </c>
      <c r="AJ75">
        <v>0</v>
      </c>
      <c r="AK75">
        <v>52.029000000000003</v>
      </c>
      <c r="AL75">
        <v>20.916</v>
      </c>
      <c r="AM75">
        <v>5.2786799999999996</v>
      </c>
      <c r="AN75">
        <v>0.95650000000000002</v>
      </c>
      <c r="AO75">
        <v>0</v>
      </c>
      <c r="AP75">
        <v>1.7934000000000001</v>
      </c>
      <c r="AQ75">
        <v>32.508000000000003</v>
      </c>
      <c r="AR75">
        <v>31.897383000000001</v>
      </c>
      <c r="AS75">
        <v>0</v>
      </c>
      <c r="AT75">
        <v>8.8992000000000004</v>
      </c>
      <c r="AU75">
        <v>0</v>
      </c>
      <c r="AV75">
        <v>15.54</v>
      </c>
      <c r="AW75">
        <v>43.44</v>
      </c>
      <c r="AX75">
        <v>0</v>
      </c>
      <c r="AY75">
        <v>0</v>
      </c>
      <c r="AZ75">
        <v>0</v>
      </c>
      <c r="BA75">
        <f t="shared" si="1"/>
        <v>2834.1948809999999</v>
      </c>
    </row>
    <row r="76" spans="1:53">
      <c r="A76" t="s">
        <v>118</v>
      </c>
      <c r="B76">
        <v>0</v>
      </c>
      <c r="C76">
        <v>8.4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21.196097999999999</v>
      </c>
      <c r="S76">
        <v>26.390910000000002</v>
      </c>
      <c r="T76">
        <v>0</v>
      </c>
      <c r="U76">
        <v>418.77</v>
      </c>
      <c r="V76">
        <v>11.661683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0</v>
      </c>
      <c r="AC76">
        <v>0</v>
      </c>
      <c r="AD76">
        <v>9.1149000000000004</v>
      </c>
      <c r="AE76">
        <v>28.225999999999999</v>
      </c>
      <c r="AF76">
        <v>8.8740000000000006</v>
      </c>
      <c r="AG76">
        <v>38.981999999999999</v>
      </c>
      <c r="AH76">
        <v>70.172700000000006</v>
      </c>
      <c r="AI76">
        <v>0</v>
      </c>
      <c r="AJ76">
        <v>0</v>
      </c>
      <c r="AK76">
        <v>52.029000000000003</v>
      </c>
      <c r="AL76">
        <v>20.916</v>
      </c>
      <c r="AM76">
        <v>5.2786799999999996</v>
      </c>
      <c r="AN76">
        <v>0.95650000000000002</v>
      </c>
      <c r="AO76">
        <v>0</v>
      </c>
      <c r="AP76">
        <v>1.7934000000000001</v>
      </c>
      <c r="AQ76">
        <v>32.508000000000003</v>
      </c>
      <c r="AR76">
        <v>31.897383000000001</v>
      </c>
      <c r="AS76">
        <v>0</v>
      </c>
      <c r="AT76">
        <v>8.8992000000000004</v>
      </c>
      <c r="AU76">
        <v>0</v>
      </c>
      <c r="AV76">
        <v>15.54</v>
      </c>
      <c r="AW76">
        <v>43.44</v>
      </c>
      <c r="AX76">
        <v>0</v>
      </c>
      <c r="AY76">
        <v>0</v>
      </c>
      <c r="AZ76">
        <v>0</v>
      </c>
      <c r="BA76">
        <f t="shared" si="1"/>
        <v>2855.5300809999999</v>
      </c>
    </row>
    <row r="77" spans="1:53">
      <c r="A77" t="s">
        <v>119</v>
      </c>
      <c r="B77">
        <v>0</v>
      </c>
      <c r="C77">
        <v>8.4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21.196097999999999</v>
      </c>
      <c r="S77">
        <v>26.390910000000002</v>
      </c>
      <c r="T77">
        <v>0</v>
      </c>
      <c r="U77">
        <v>418.77</v>
      </c>
      <c r="V77">
        <v>11.661683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13.0634</v>
      </c>
      <c r="AC77">
        <v>9.6778399999999998</v>
      </c>
      <c r="AD77">
        <v>9.1149000000000004</v>
      </c>
      <c r="AE77">
        <v>28.225999999999999</v>
      </c>
      <c r="AF77">
        <v>17.748000000000001</v>
      </c>
      <c r="AG77">
        <v>38.981999999999999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10.458</v>
      </c>
      <c r="AM77">
        <v>10.557359999999999</v>
      </c>
      <c r="AN77">
        <v>0.95650000000000002</v>
      </c>
      <c r="AO77">
        <v>0</v>
      </c>
      <c r="AP77">
        <v>1.7934000000000001</v>
      </c>
      <c r="AQ77">
        <v>32.508000000000003</v>
      </c>
      <c r="AR77">
        <v>31.897383000000001</v>
      </c>
      <c r="AS77">
        <v>0</v>
      </c>
      <c r="AT77">
        <v>8.8992000000000004</v>
      </c>
      <c r="AU77">
        <v>0</v>
      </c>
      <c r="AV77">
        <v>15.54</v>
      </c>
      <c r="AW77">
        <v>43.44</v>
      </c>
      <c r="AX77">
        <v>0</v>
      </c>
      <c r="AY77">
        <v>0</v>
      </c>
      <c r="AZ77">
        <v>0</v>
      </c>
      <c r="BA77">
        <f t="shared" si="1"/>
        <v>2920.5429009999993</v>
      </c>
    </row>
    <row r="78" spans="1:53">
      <c r="A78" t="s">
        <v>120</v>
      </c>
      <c r="B78">
        <v>0</v>
      </c>
      <c r="C78">
        <v>8.4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21.196097999999999</v>
      </c>
      <c r="S78">
        <v>26.390910000000002</v>
      </c>
      <c r="T78">
        <v>0</v>
      </c>
      <c r="U78">
        <v>418.77</v>
      </c>
      <c r="V78">
        <v>11.661683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26.260100000000001</v>
      </c>
      <c r="AC78">
        <v>19.35568</v>
      </c>
      <c r="AD78">
        <v>9.1149000000000004</v>
      </c>
      <c r="AE78">
        <v>28.225999999999999</v>
      </c>
      <c r="AF78">
        <v>17.748000000000001</v>
      </c>
      <c r="AG78">
        <v>38.981999999999999</v>
      </c>
      <c r="AH78">
        <v>116.9545</v>
      </c>
      <c r="AI78">
        <v>7.6379999999999999</v>
      </c>
      <c r="AJ78">
        <v>0</v>
      </c>
      <c r="AK78">
        <v>52.029000000000003</v>
      </c>
      <c r="AL78">
        <v>10.458</v>
      </c>
      <c r="AM78">
        <v>15.836040000000001</v>
      </c>
      <c r="AN78">
        <v>0.95650000000000002</v>
      </c>
      <c r="AO78">
        <v>0</v>
      </c>
      <c r="AP78">
        <v>1.7934000000000001</v>
      </c>
      <c r="AQ78">
        <v>32.508000000000003</v>
      </c>
      <c r="AR78">
        <v>31.897383000000001</v>
      </c>
      <c r="AS78">
        <v>0</v>
      </c>
      <c r="AT78">
        <v>8.8992000000000004</v>
      </c>
      <c r="AU78">
        <v>0</v>
      </c>
      <c r="AV78">
        <v>15.54</v>
      </c>
      <c r="AW78">
        <v>43.44</v>
      </c>
      <c r="AX78">
        <v>0</v>
      </c>
      <c r="AY78">
        <v>0</v>
      </c>
      <c r="AZ78">
        <v>0</v>
      </c>
      <c r="BA78">
        <f t="shared" si="1"/>
        <v>2987.9609009999995</v>
      </c>
    </row>
    <row r="79" spans="1:53">
      <c r="A79" t="s">
        <v>121</v>
      </c>
      <c r="B79">
        <v>0</v>
      </c>
      <c r="C79">
        <v>8.4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21.196097999999999</v>
      </c>
      <c r="S79">
        <v>26.390910000000002</v>
      </c>
      <c r="T79">
        <v>0</v>
      </c>
      <c r="U79">
        <v>418.77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38.981999999999999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46.48</v>
      </c>
      <c r="AM79">
        <v>15.836040000000001</v>
      </c>
      <c r="AN79">
        <v>0.95650000000000002</v>
      </c>
      <c r="AO79">
        <v>0</v>
      </c>
      <c r="AP79">
        <v>1.7934000000000001</v>
      </c>
      <c r="AQ79">
        <v>32.508000000000003</v>
      </c>
      <c r="AR79">
        <v>31.897383000000001</v>
      </c>
      <c r="AS79">
        <v>0</v>
      </c>
      <c r="AT79">
        <v>8.8992000000000004</v>
      </c>
      <c r="AU79">
        <v>0</v>
      </c>
      <c r="AV79">
        <v>15.75</v>
      </c>
      <c r="AW79">
        <v>43.44</v>
      </c>
      <c r="AX79">
        <v>0</v>
      </c>
      <c r="AY79">
        <v>0</v>
      </c>
      <c r="AZ79">
        <v>0</v>
      </c>
      <c r="BA79">
        <f t="shared" si="1"/>
        <v>3153.8905129999998</v>
      </c>
    </row>
    <row r="80" spans="1:53">
      <c r="A80" t="s">
        <v>122</v>
      </c>
      <c r="B80">
        <v>0</v>
      </c>
      <c r="C80">
        <v>8.4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21.196097999999999</v>
      </c>
      <c r="S80">
        <v>26.390910000000002</v>
      </c>
      <c r="T80">
        <v>0</v>
      </c>
      <c r="U80">
        <v>418.77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38.981999999999999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0</v>
      </c>
      <c r="AP80">
        <v>1.7934000000000001</v>
      </c>
      <c r="AQ80">
        <v>32.508000000000003</v>
      </c>
      <c r="AR80">
        <v>31.897383000000001</v>
      </c>
      <c r="AS80">
        <v>0</v>
      </c>
      <c r="AT80">
        <v>8.8992000000000004</v>
      </c>
      <c r="AU80">
        <v>0</v>
      </c>
      <c r="AV80">
        <v>15.75</v>
      </c>
      <c r="AW80">
        <v>43.44</v>
      </c>
      <c r="AX80">
        <v>0</v>
      </c>
      <c r="AY80">
        <v>0</v>
      </c>
      <c r="AZ80">
        <v>0</v>
      </c>
      <c r="BA80">
        <f t="shared" si="1"/>
        <v>3187.5885129999997</v>
      </c>
    </row>
    <row r="81" spans="1:53">
      <c r="A81" t="s">
        <v>123</v>
      </c>
      <c r="B81">
        <v>0</v>
      </c>
      <c r="C81">
        <v>8.4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21.196097999999999</v>
      </c>
      <c r="S81">
        <v>26.390910000000002</v>
      </c>
      <c r="T81">
        <v>0</v>
      </c>
      <c r="U81">
        <v>418.77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38.981999999999999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0</v>
      </c>
      <c r="AP81">
        <v>6.2769000000000004</v>
      </c>
      <c r="AQ81">
        <v>32.508000000000003</v>
      </c>
      <c r="AR81">
        <v>31.897383000000001</v>
      </c>
      <c r="AS81">
        <v>0</v>
      </c>
      <c r="AT81">
        <v>8.8992000000000004</v>
      </c>
      <c r="AU81">
        <v>0</v>
      </c>
      <c r="AV81">
        <v>15.75</v>
      </c>
      <c r="AW81">
        <v>43.44</v>
      </c>
      <c r="AX81">
        <v>0</v>
      </c>
      <c r="AY81">
        <v>0</v>
      </c>
      <c r="AZ81">
        <v>0</v>
      </c>
      <c r="BA81">
        <f t="shared" si="1"/>
        <v>3208.6210129999995</v>
      </c>
    </row>
    <row r="82" spans="1:53">
      <c r="A82" t="s">
        <v>124</v>
      </c>
      <c r="B82">
        <v>0</v>
      </c>
      <c r="C82">
        <v>8.4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21.196097999999999</v>
      </c>
      <c r="S82">
        <v>26.390910000000002</v>
      </c>
      <c r="T82">
        <v>0</v>
      </c>
      <c r="U82">
        <v>418.77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38.981999999999999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0</v>
      </c>
      <c r="AP82">
        <v>6.2769000000000004</v>
      </c>
      <c r="AQ82">
        <v>32.508000000000003</v>
      </c>
      <c r="AR82">
        <v>31.897383000000001</v>
      </c>
      <c r="AS82">
        <v>0</v>
      </c>
      <c r="AT82">
        <v>8.8992000000000004</v>
      </c>
      <c r="AU82">
        <v>0</v>
      </c>
      <c r="AV82">
        <v>15.75</v>
      </c>
      <c r="AW82">
        <v>43.44</v>
      </c>
      <c r="AX82">
        <v>0</v>
      </c>
      <c r="AY82">
        <v>0</v>
      </c>
      <c r="AZ82">
        <v>0</v>
      </c>
      <c r="BA82">
        <f t="shared" si="1"/>
        <v>3208.6210129999995</v>
      </c>
    </row>
    <row r="83" spans="1:53">
      <c r="A83" t="s">
        <v>125</v>
      </c>
      <c r="B83">
        <v>0</v>
      </c>
      <c r="C83">
        <v>8.19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21.196097999999999</v>
      </c>
      <c r="S83">
        <v>26.390910000000002</v>
      </c>
      <c r="T83">
        <v>0</v>
      </c>
      <c r="U83">
        <v>418.77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38.981999999999999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0</v>
      </c>
      <c r="AP83">
        <v>6.2769000000000004</v>
      </c>
      <c r="AQ83">
        <v>32.508000000000003</v>
      </c>
      <c r="AR83">
        <v>31.897383000000001</v>
      </c>
      <c r="AS83">
        <v>0</v>
      </c>
      <c r="AT83">
        <v>11.2064</v>
      </c>
      <c r="AU83">
        <v>0</v>
      </c>
      <c r="AV83">
        <v>16.484999999999999</v>
      </c>
      <c r="AW83">
        <v>43.44</v>
      </c>
      <c r="AX83">
        <v>0</v>
      </c>
      <c r="AY83">
        <v>0</v>
      </c>
      <c r="AZ83">
        <v>0</v>
      </c>
      <c r="BA83">
        <f t="shared" si="1"/>
        <v>3211.4532129999998</v>
      </c>
    </row>
    <row r="84" spans="1:53">
      <c r="A84" t="s">
        <v>126</v>
      </c>
      <c r="B84">
        <v>0</v>
      </c>
      <c r="C84">
        <v>8.19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21.196097999999999</v>
      </c>
      <c r="S84">
        <v>26.390910000000002</v>
      </c>
      <c r="T84">
        <v>0</v>
      </c>
      <c r="U84">
        <v>418.77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38.981999999999999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0.95650000000000002</v>
      </c>
      <c r="AO84">
        <v>0</v>
      </c>
      <c r="AP84">
        <v>6.2769000000000004</v>
      </c>
      <c r="AQ84">
        <v>32.508000000000003</v>
      </c>
      <c r="AR84">
        <v>31.897383000000001</v>
      </c>
      <c r="AS84">
        <v>0</v>
      </c>
      <c r="AT84">
        <v>11.536</v>
      </c>
      <c r="AU84">
        <v>0</v>
      </c>
      <c r="AV84">
        <v>16.484999999999999</v>
      </c>
      <c r="AW84">
        <v>43.44</v>
      </c>
      <c r="AX84">
        <v>0</v>
      </c>
      <c r="AY84">
        <v>0</v>
      </c>
      <c r="AZ84">
        <v>0</v>
      </c>
      <c r="BA84">
        <f t="shared" si="1"/>
        <v>3210.0827329999997</v>
      </c>
    </row>
    <row r="85" spans="1:53">
      <c r="A85" t="s">
        <v>127</v>
      </c>
      <c r="B85">
        <v>0</v>
      </c>
      <c r="C85">
        <v>8.19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26.390910000000002</v>
      </c>
      <c r="T85">
        <v>0</v>
      </c>
      <c r="U85">
        <v>418.77</v>
      </c>
      <c r="V85">
        <v>11.661683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38.981999999999999</v>
      </c>
      <c r="AH85">
        <v>140.34540000000001</v>
      </c>
      <c r="AI85">
        <v>5.0919999999999996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0.95650000000000002</v>
      </c>
      <c r="AO85">
        <v>0.15817200000000001</v>
      </c>
      <c r="AP85">
        <v>1.7934000000000001</v>
      </c>
      <c r="AQ85">
        <v>32.508000000000003</v>
      </c>
      <c r="AR85">
        <v>31.897383000000001</v>
      </c>
      <c r="AS85">
        <v>0</v>
      </c>
      <c r="AT85">
        <v>11.536</v>
      </c>
      <c r="AU85">
        <v>0</v>
      </c>
      <c r="AV85">
        <v>16.484999999999999</v>
      </c>
      <c r="AW85">
        <v>43.44</v>
      </c>
      <c r="AX85">
        <v>0</v>
      </c>
      <c r="AY85">
        <v>0</v>
      </c>
      <c r="AZ85">
        <v>0</v>
      </c>
      <c r="BA85">
        <f t="shared" si="1"/>
        <v>3160.2544050000001</v>
      </c>
    </row>
    <row r="86" spans="1:53">
      <c r="A86" t="s">
        <v>128</v>
      </c>
      <c r="B86">
        <v>0</v>
      </c>
      <c r="C86">
        <v>8.19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26.390910000000002</v>
      </c>
      <c r="T86">
        <v>0</v>
      </c>
      <c r="U86">
        <v>418.77</v>
      </c>
      <c r="V86">
        <v>11.661683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38.981999999999999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46.48</v>
      </c>
      <c r="AM86">
        <v>15.836040000000001</v>
      </c>
      <c r="AN86">
        <v>0.95650000000000002</v>
      </c>
      <c r="AO86">
        <v>0.32986799999999999</v>
      </c>
      <c r="AP86">
        <v>1.7934000000000001</v>
      </c>
      <c r="AQ86">
        <v>32.508000000000003</v>
      </c>
      <c r="AR86">
        <v>31.897383000000001</v>
      </c>
      <c r="AS86">
        <v>0</v>
      </c>
      <c r="AT86">
        <v>11.536</v>
      </c>
      <c r="AU86">
        <v>0</v>
      </c>
      <c r="AV86">
        <v>16.484999999999999</v>
      </c>
      <c r="AW86">
        <v>43.44</v>
      </c>
      <c r="AX86">
        <v>0</v>
      </c>
      <c r="AY86">
        <v>0</v>
      </c>
      <c r="AZ86">
        <v>0</v>
      </c>
      <c r="BA86">
        <f t="shared" si="1"/>
        <v>3122.6021009999999</v>
      </c>
    </row>
    <row r="87" spans="1:53">
      <c r="A87" t="s">
        <v>129</v>
      </c>
      <c r="B87">
        <v>0</v>
      </c>
      <c r="C87">
        <v>8.19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26.390910000000002</v>
      </c>
      <c r="T87">
        <v>0</v>
      </c>
      <c r="U87">
        <v>418.77</v>
      </c>
      <c r="V87">
        <v>11.661683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26.260100000000001</v>
      </c>
      <c r="AC87">
        <v>19.35568</v>
      </c>
      <c r="AD87">
        <v>27.408107999999999</v>
      </c>
      <c r="AE87">
        <v>28.225999999999999</v>
      </c>
      <c r="AF87">
        <v>26.622</v>
      </c>
      <c r="AG87">
        <v>38.981999999999999</v>
      </c>
      <c r="AH87">
        <v>116.9545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0.95650000000000002</v>
      </c>
      <c r="AO87">
        <v>0.54331200000000002</v>
      </c>
      <c r="AP87">
        <v>1.7934000000000001</v>
      </c>
      <c r="AQ87">
        <v>32.508000000000003</v>
      </c>
      <c r="AR87">
        <v>31.897383000000001</v>
      </c>
      <c r="AS87">
        <v>0</v>
      </c>
      <c r="AT87">
        <v>11.536</v>
      </c>
      <c r="AU87">
        <v>0</v>
      </c>
      <c r="AV87">
        <v>16.484999999999999</v>
      </c>
      <c r="AW87">
        <v>43.44</v>
      </c>
      <c r="AX87">
        <v>0</v>
      </c>
      <c r="AY87">
        <v>0</v>
      </c>
      <c r="AZ87">
        <v>0</v>
      </c>
      <c r="BA87">
        <f t="shared" si="1"/>
        <v>3015.3094209999999</v>
      </c>
    </row>
    <row r="88" spans="1:53">
      <c r="A88" t="s">
        <v>130</v>
      </c>
      <c r="B88">
        <v>0</v>
      </c>
      <c r="C88">
        <v>8.19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26.390910000000002</v>
      </c>
      <c r="T88">
        <v>0</v>
      </c>
      <c r="U88">
        <v>418.77</v>
      </c>
      <c r="V88">
        <v>11.661683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26.260100000000001</v>
      </c>
      <c r="AC88">
        <v>19.35568</v>
      </c>
      <c r="AD88">
        <v>27.408107999999999</v>
      </c>
      <c r="AE88">
        <v>28.225999999999999</v>
      </c>
      <c r="AF88">
        <v>26.622</v>
      </c>
      <c r="AG88">
        <v>38.981999999999999</v>
      </c>
      <c r="AH88">
        <v>116.9545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0.95650000000000002</v>
      </c>
      <c r="AO88">
        <v>0.65738399999999997</v>
      </c>
      <c r="AP88">
        <v>1.7934000000000001</v>
      </c>
      <c r="AQ88">
        <v>32.508000000000003</v>
      </c>
      <c r="AR88">
        <v>31.897383000000001</v>
      </c>
      <c r="AS88">
        <v>0</v>
      </c>
      <c r="AT88">
        <v>11.536</v>
      </c>
      <c r="AU88">
        <v>0</v>
      </c>
      <c r="AV88">
        <v>16.484999999999999</v>
      </c>
      <c r="AW88">
        <v>43.44</v>
      </c>
      <c r="AX88">
        <v>0</v>
      </c>
      <c r="AY88">
        <v>0</v>
      </c>
      <c r="AZ88">
        <v>0</v>
      </c>
      <c r="BA88">
        <f t="shared" si="1"/>
        <v>3015.4234930000002</v>
      </c>
    </row>
    <row r="89" spans="1:53">
      <c r="A89" t="s">
        <v>131</v>
      </c>
      <c r="B89">
        <v>0</v>
      </c>
      <c r="C89">
        <v>8.19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26.390910000000002</v>
      </c>
      <c r="T89">
        <v>0</v>
      </c>
      <c r="U89">
        <v>418.77</v>
      </c>
      <c r="V89">
        <v>11.661683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26.260100000000001</v>
      </c>
      <c r="AC89">
        <v>19.35568</v>
      </c>
      <c r="AD89">
        <v>27.408107999999999</v>
      </c>
      <c r="AE89">
        <v>28.225999999999999</v>
      </c>
      <c r="AF89">
        <v>26.622</v>
      </c>
      <c r="AG89">
        <v>38.981999999999999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0.95650000000000002</v>
      </c>
      <c r="AO89">
        <v>0.780864</v>
      </c>
      <c r="AP89">
        <v>1.7934000000000001</v>
      </c>
      <c r="AQ89">
        <v>32.508000000000003</v>
      </c>
      <c r="AR89">
        <v>31.897383000000001</v>
      </c>
      <c r="AS89">
        <v>0</v>
      </c>
      <c r="AT89">
        <v>11.536</v>
      </c>
      <c r="AU89">
        <v>0</v>
      </c>
      <c r="AV89">
        <v>16.484999999999999</v>
      </c>
      <c r="AW89">
        <v>43.44</v>
      </c>
      <c r="AX89">
        <v>0</v>
      </c>
      <c r="AY89">
        <v>0</v>
      </c>
      <c r="AZ89">
        <v>0</v>
      </c>
      <c r="BA89">
        <f t="shared" si="1"/>
        <v>3015.546973</v>
      </c>
    </row>
    <row r="90" spans="1:53">
      <c r="A90" t="s">
        <v>132</v>
      </c>
      <c r="B90">
        <v>0</v>
      </c>
      <c r="C90">
        <v>8.19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26.390910000000002</v>
      </c>
      <c r="T90">
        <v>0</v>
      </c>
      <c r="U90">
        <v>418.77</v>
      </c>
      <c r="V90">
        <v>11.661683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27.408107999999999</v>
      </c>
      <c r="AE90">
        <v>28.225999999999999</v>
      </c>
      <c r="AF90">
        <v>26.622</v>
      </c>
      <c r="AG90">
        <v>38.981999999999999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0.95650000000000002</v>
      </c>
      <c r="AO90">
        <v>1.038408</v>
      </c>
      <c r="AP90">
        <v>1.7934000000000001</v>
      </c>
      <c r="AQ90">
        <v>32.508000000000003</v>
      </c>
      <c r="AR90">
        <v>31.897383000000001</v>
      </c>
      <c r="AS90">
        <v>0</v>
      </c>
      <c r="AT90">
        <v>11.536</v>
      </c>
      <c r="AU90">
        <v>0</v>
      </c>
      <c r="AV90">
        <v>16.484999999999999</v>
      </c>
      <c r="AW90">
        <v>43.44</v>
      </c>
      <c r="AX90">
        <v>0</v>
      </c>
      <c r="AY90">
        <v>0</v>
      </c>
      <c r="AZ90">
        <v>0</v>
      </c>
      <c r="BA90">
        <f t="shared" si="1"/>
        <v>3015.804517</v>
      </c>
    </row>
    <row r="91" spans="1:53">
      <c r="A91" t="s">
        <v>133</v>
      </c>
      <c r="B91">
        <v>0</v>
      </c>
      <c r="C91">
        <v>8.4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26.390910000000002</v>
      </c>
      <c r="T91">
        <v>0</v>
      </c>
      <c r="U91">
        <v>418.77</v>
      </c>
      <c r="V91">
        <v>11.661683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38.981999999999999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0.95650000000000002</v>
      </c>
      <c r="AO91">
        <v>0.42630000000000001</v>
      </c>
      <c r="AP91">
        <v>1.7934000000000001</v>
      </c>
      <c r="AQ91">
        <v>32.508000000000003</v>
      </c>
      <c r="AR91">
        <v>31.897383000000001</v>
      </c>
      <c r="AS91">
        <v>0</v>
      </c>
      <c r="AT91">
        <v>11.536</v>
      </c>
      <c r="AU91">
        <v>0</v>
      </c>
      <c r="AV91">
        <v>16.8</v>
      </c>
      <c r="AW91">
        <v>43.44</v>
      </c>
      <c r="AX91">
        <v>0</v>
      </c>
      <c r="AY91">
        <v>0</v>
      </c>
      <c r="AZ91">
        <v>0</v>
      </c>
      <c r="BA91">
        <f t="shared" si="1"/>
        <v>3099.3416130000005</v>
      </c>
    </row>
    <row r="92" spans="1:53">
      <c r="A92" t="s">
        <v>134</v>
      </c>
      <c r="B92">
        <v>0</v>
      </c>
      <c r="C92">
        <v>8.4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26.390910000000002</v>
      </c>
      <c r="T92">
        <v>0</v>
      </c>
      <c r="U92">
        <v>418.77</v>
      </c>
      <c r="V92">
        <v>11.661683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38.981999999999999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0.95650000000000002</v>
      </c>
      <c r="AO92">
        <v>0.53331600000000001</v>
      </c>
      <c r="AP92">
        <v>1.7934000000000001</v>
      </c>
      <c r="AQ92">
        <v>32.508000000000003</v>
      </c>
      <c r="AR92">
        <v>31.897383000000001</v>
      </c>
      <c r="AS92">
        <v>0</v>
      </c>
      <c r="AT92">
        <v>11.536</v>
      </c>
      <c r="AU92">
        <v>0</v>
      </c>
      <c r="AV92">
        <v>16.8</v>
      </c>
      <c r="AW92">
        <v>43.44</v>
      </c>
      <c r="AX92">
        <v>0</v>
      </c>
      <c r="AY92">
        <v>0</v>
      </c>
      <c r="AZ92">
        <v>0</v>
      </c>
      <c r="BA92">
        <f t="shared" si="1"/>
        <v>3099.4486290000004</v>
      </c>
    </row>
    <row r="93" spans="1:53">
      <c r="A93" t="s">
        <v>135</v>
      </c>
      <c r="B93">
        <v>0</v>
      </c>
      <c r="C93">
        <v>8.4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26.390910000000002</v>
      </c>
      <c r="T93">
        <v>0</v>
      </c>
      <c r="U93">
        <v>418.77</v>
      </c>
      <c r="V93">
        <v>11.661683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38.981999999999999</v>
      </c>
      <c r="AH93">
        <v>140.34540000000001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0.95650000000000002</v>
      </c>
      <c r="AO93">
        <v>0.65032800000000002</v>
      </c>
      <c r="AP93">
        <v>1.7934000000000001</v>
      </c>
      <c r="AQ93">
        <v>32.508000000000003</v>
      </c>
      <c r="AR93">
        <v>31.897383000000001</v>
      </c>
      <c r="AS93">
        <v>0</v>
      </c>
      <c r="AT93">
        <v>11.536</v>
      </c>
      <c r="AU93">
        <v>0</v>
      </c>
      <c r="AV93">
        <v>16.8</v>
      </c>
      <c r="AW93">
        <v>43.44</v>
      </c>
      <c r="AX93">
        <v>0</v>
      </c>
      <c r="AY93">
        <v>0</v>
      </c>
      <c r="AZ93">
        <v>0</v>
      </c>
      <c r="BA93">
        <f t="shared" si="1"/>
        <v>3093.0118410000005</v>
      </c>
    </row>
    <row r="94" spans="1:53">
      <c r="A94" t="s">
        <v>136</v>
      </c>
      <c r="B94">
        <v>0</v>
      </c>
      <c r="C94">
        <v>8.4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26.390910000000002</v>
      </c>
      <c r="T94">
        <v>0</v>
      </c>
      <c r="U94">
        <v>418.77</v>
      </c>
      <c r="V94">
        <v>11.661683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38.981999999999999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0.95650000000000002</v>
      </c>
      <c r="AO94">
        <v>0.79674</v>
      </c>
      <c r="AP94">
        <v>1.7934000000000001</v>
      </c>
      <c r="AQ94">
        <v>32.508000000000003</v>
      </c>
      <c r="AR94">
        <v>31.897383000000001</v>
      </c>
      <c r="AS94">
        <v>0</v>
      </c>
      <c r="AT94">
        <v>11.536</v>
      </c>
      <c r="AU94">
        <v>0</v>
      </c>
      <c r="AV94">
        <v>16.8</v>
      </c>
      <c r="AW94">
        <v>43.44</v>
      </c>
      <c r="AX94">
        <v>0</v>
      </c>
      <c r="AY94">
        <v>0</v>
      </c>
      <c r="AZ94">
        <v>0</v>
      </c>
      <c r="BA94">
        <f t="shared" si="1"/>
        <v>3093.1582530000005</v>
      </c>
    </row>
    <row r="95" spans="1:53">
      <c r="A95" t="s">
        <v>137</v>
      </c>
      <c r="B95">
        <v>0</v>
      </c>
      <c r="C95">
        <v>8.4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26.390910000000002</v>
      </c>
      <c r="T95">
        <v>0</v>
      </c>
      <c r="U95">
        <v>418.77</v>
      </c>
      <c r="V95">
        <v>11.661683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18.272072000000001</v>
      </c>
      <c r="AE95">
        <v>28.225999999999999</v>
      </c>
      <c r="AF95">
        <v>17.748000000000001</v>
      </c>
      <c r="AG95">
        <v>38.981999999999999</v>
      </c>
      <c r="AH95">
        <v>116.9545</v>
      </c>
      <c r="AI95">
        <v>0</v>
      </c>
      <c r="AJ95">
        <v>0</v>
      </c>
      <c r="AK95">
        <v>52.029000000000003</v>
      </c>
      <c r="AL95">
        <v>10.458</v>
      </c>
      <c r="AM95">
        <v>15.836040000000001</v>
      </c>
      <c r="AN95">
        <v>0</v>
      </c>
      <c r="AO95">
        <v>1.410612</v>
      </c>
      <c r="AP95">
        <v>1.7934000000000001</v>
      </c>
      <c r="AQ95">
        <v>32.508000000000003</v>
      </c>
      <c r="AR95">
        <v>31.897383000000001</v>
      </c>
      <c r="AS95">
        <v>0</v>
      </c>
      <c r="AT95">
        <v>10.712</v>
      </c>
      <c r="AU95">
        <v>0</v>
      </c>
      <c r="AV95">
        <v>16.8</v>
      </c>
      <c r="AW95">
        <v>43.44</v>
      </c>
      <c r="AX95">
        <v>0</v>
      </c>
      <c r="AY95">
        <v>0</v>
      </c>
      <c r="AZ95">
        <v>0</v>
      </c>
      <c r="BA95">
        <f t="shared" si="1"/>
        <v>2999.7032050000007</v>
      </c>
    </row>
    <row r="96" spans="1:53">
      <c r="A96" t="s">
        <v>138</v>
      </c>
      <c r="B96">
        <v>0</v>
      </c>
      <c r="C96">
        <v>8.4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26.390910000000002</v>
      </c>
      <c r="T96">
        <v>0</v>
      </c>
      <c r="U96">
        <v>418.77</v>
      </c>
      <c r="V96">
        <v>11.661683</v>
      </c>
      <c r="W96">
        <v>147.515624</v>
      </c>
      <c r="X96">
        <v>0</v>
      </c>
      <c r="Y96">
        <v>0</v>
      </c>
      <c r="Z96">
        <v>6.16</v>
      </c>
      <c r="AA96">
        <v>42.14808</v>
      </c>
      <c r="AB96">
        <v>26.260100000000001</v>
      </c>
      <c r="AC96">
        <v>9.6778399999999998</v>
      </c>
      <c r="AD96">
        <v>9.1149000000000004</v>
      </c>
      <c r="AE96">
        <v>28.225999999999999</v>
      </c>
      <c r="AF96">
        <v>17.748000000000001</v>
      </c>
      <c r="AG96">
        <v>38.981999999999999</v>
      </c>
      <c r="AH96">
        <v>93.563599999999994</v>
      </c>
      <c r="AI96">
        <v>0</v>
      </c>
      <c r="AJ96">
        <v>0</v>
      </c>
      <c r="AK96">
        <v>52.029000000000003</v>
      </c>
      <c r="AL96">
        <v>10.458</v>
      </c>
      <c r="AM96">
        <v>15.836040000000001</v>
      </c>
      <c r="AN96">
        <v>0</v>
      </c>
      <c r="AO96">
        <v>1.4176679999999999</v>
      </c>
      <c r="AP96">
        <v>1.7934000000000001</v>
      </c>
      <c r="AQ96">
        <v>32.508000000000003</v>
      </c>
      <c r="AR96">
        <v>31.897383000000001</v>
      </c>
      <c r="AS96">
        <v>0</v>
      </c>
      <c r="AT96">
        <v>10.712</v>
      </c>
      <c r="AU96">
        <v>0</v>
      </c>
      <c r="AV96">
        <v>16.8</v>
      </c>
      <c r="AW96">
        <v>43.44</v>
      </c>
      <c r="AX96">
        <v>0</v>
      </c>
      <c r="AY96">
        <v>0</v>
      </c>
      <c r="AZ96">
        <v>0</v>
      </c>
      <c r="BA96">
        <f t="shared" si="1"/>
        <v>2943.8405290000001</v>
      </c>
    </row>
    <row r="97" spans="1:53">
      <c r="A97" t="s">
        <v>139</v>
      </c>
      <c r="B97">
        <v>0</v>
      </c>
      <c r="C97">
        <v>8.4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26.390910000000002</v>
      </c>
      <c r="T97">
        <v>0</v>
      </c>
      <c r="U97">
        <v>418.77</v>
      </c>
      <c r="V97">
        <v>11.661683</v>
      </c>
      <c r="W97">
        <v>147.515624</v>
      </c>
      <c r="X97">
        <v>0</v>
      </c>
      <c r="Y97">
        <v>0</v>
      </c>
      <c r="Z97">
        <v>0</v>
      </c>
      <c r="AA97">
        <v>42.14808</v>
      </c>
      <c r="AB97">
        <v>13.0634</v>
      </c>
      <c r="AC97">
        <v>9.6778399999999998</v>
      </c>
      <c r="AD97">
        <v>9.1149000000000004</v>
      </c>
      <c r="AE97">
        <v>28.225999999999999</v>
      </c>
      <c r="AF97">
        <v>17.748000000000001</v>
      </c>
      <c r="AG97">
        <v>38.981999999999999</v>
      </c>
      <c r="AH97">
        <v>70.172700000000006</v>
      </c>
      <c r="AI97">
        <v>0</v>
      </c>
      <c r="AJ97">
        <v>0</v>
      </c>
      <c r="AK97">
        <v>52.029000000000003</v>
      </c>
      <c r="AL97">
        <v>10.458</v>
      </c>
      <c r="AM97">
        <v>15.836040000000001</v>
      </c>
      <c r="AN97">
        <v>0</v>
      </c>
      <c r="AO97">
        <v>1.450008</v>
      </c>
      <c r="AP97">
        <v>1.7934000000000001</v>
      </c>
      <c r="AQ97">
        <v>32.508000000000003</v>
      </c>
      <c r="AR97">
        <v>31.897383000000001</v>
      </c>
      <c r="AS97">
        <v>0</v>
      </c>
      <c r="AT97">
        <v>10.712</v>
      </c>
      <c r="AU97">
        <v>0</v>
      </c>
      <c r="AV97">
        <v>16.8</v>
      </c>
      <c r="AW97">
        <v>43.44</v>
      </c>
      <c r="AX97">
        <v>0</v>
      </c>
      <c r="AY97">
        <v>0</v>
      </c>
      <c r="AZ97">
        <v>0</v>
      </c>
      <c r="BA97">
        <f t="shared" si="1"/>
        <v>2901.1252690000001</v>
      </c>
    </row>
    <row r="98" spans="1:53">
      <c r="A98" t="s">
        <v>140</v>
      </c>
      <c r="B98">
        <v>0</v>
      </c>
      <c r="C98">
        <v>8.4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26.390910000000002</v>
      </c>
      <c r="T98">
        <v>0</v>
      </c>
      <c r="U98">
        <v>418.77</v>
      </c>
      <c r="V98">
        <v>11.661683</v>
      </c>
      <c r="W98">
        <v>147.515624</v>
      </c>
      <c r="X98">
        <v>0</v>
      </c>
      <c r="Y98">
        <v>0</v>
      </c>
      <c r="Z98">
        <v>0</v>
      </c>
      <c r="AA98">
        <v>28.045000000000002</v>
      </c>
      <c r="AB98">
        <v>13.0634</v>
      </c>
      <c r="AC98">
        <v>9.6778399999999998</v>
      </c>
      <c r="AD98">
        <v>9.1149000000000004</v>
      </c>
      <c r="AE98">
        <v>28.225999999999999</v>
      </c>
      <c r="AF98">
        <v>17.748000000000001</v>
      </c>
      <c r="AG98">
        <v>38.981999999999999</v>
      </c>
      <c r="AH98">
        <v>46.781799999999997</v>
      </c>
      <c r="AI98">
        <v>0</v>
      </c>
      <c r="AJ98">
        <v>0</v>
      </c>
      <c r="AK98">
        <v>52.029000000000003</v>
      </c>
      <c r="AL98">
        <v>10.458</v>
      </c>
      <c r="AM98">
        <v>15.836040000000001</v>
      </c>
      <c r="AN98">
        <v>0</v>
      </c>
      <c r="AO98">
        <v>1.4647079999999999</v>
      </c>
      <c r="AP98">
        <v>1.7934000000000001</v>
      </c>
      <c r="AQ98">
        <v>32.508000000000003</v>
      </c>
      <c r="AR98">
        <v>31.897383000000001</v>
      </c>
      <c r="AS98">
        <v>0</v>
      </c>
      <c r="AT98">
        <v>10.712</v>
      </c>
      <c r="AU98">
        <v>0</v>
      </c>
      <c r="AV98">
        <v>16.8</v>
      </c>
      <c r="AW98">
        <v>43.44</v>
      </c>
      <c r="AX98">
        <v>0</v>
      </c>
      <c r="AY98">
        <v>0</v>
      </c>
      <c r="AZ98">
        <v>0</v>
      </c>
      <c r="BA98">
        <f t="shared" si="1"/>
        <v>2863.6459890000006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0.2011799999999998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2.8206315299999973</v>
      </c>
      <c r="P99">
        <f t="shared" si="2"/>
        <v>3.0140999999999951</v>
      </c>
      <c r="Q99">
        <f t="shared" si="2"/>
        <v>0.49159102999999899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0.27988039200000042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0.23429230000000015</v>
      </c>
      <c r="AA99">
        <f t="shared" si="2"/>
        <v>0.4344944699999998</v>
      </c>
      <c r="AB99">
        <f t="shared" si="2"/>
        <v>0.46272428999999959</v>
      </c>
      <c r="AC99">
        <f t="shared" si="2"/>
        <v>0.34046768399999944</v>
      </c>
      <c r="AD99">
        <f t="shared" si="2"/>
        <v>0.29421972500000004</v>
      </c>
      <c r="AE99">
        <f t="shared" si="2"/>
        <v>0.65284941800000129</v>
      </c>
      <c r="AF99">
        <f t="shared" si="2"/>
        <v>0.30615300000000029</v>
      </c>
      <c r="AG99">
        <f t="shared" si="2"/>
        <v>0.9355679999999994</v>
      </c>
      <c r="AH99">
        <f t="shared" si="2"/>
        <v>1.0985199999999999</v>
      </c>
      <c r="AI99">
        <f t="shared" si="2"/>
        <v>0.11520649999999999</v>
      </c>
      <c r="AJ99">
        <f t="shared" si="2"/>
        <v>0</v>
      </c>
      <c r="AK99">
        <f t="shared" si="2"/>
        <v>1.248696000000002</v>
      </c>
      <c r="AL99">
        <f t="shared" si="2"/>
        <v>0.7030099999999998</v>
      </c>
      <c r="AM99">
        <f t="shared" si="2"/>
        <v>0.15968007000000015</v>
      </c>
      <c r="AN99">
        <f t="shared" si="2"/>
        <v>2.1712550000000032E-2</v>
      </c>
      <c r="AO99">
        <f t="shared" si="2"/>
        <v>1.5823888500000001E-2</v>
      </c>
      <c r="AP99">
        <f t="shared" si="2"/>
        <v>6.2192549999999944E-2</v>
      </c>
      <c r="AQ99">
        <f t="shared" si="2"/>
        <v>0.4432050000000004</v>
      </c>
      <c r="AR99">
        <f t="shared" si="2"/>
        <v>0.76831368299999969</v>
      </c>
      <c r="AS99">
        <f t="shared" si="2"/>
        <v>0</v>
      </c>
      <c r="AT99">
        <f t="shared" si="2"/>
        <v>0.24785919999999942</v>
      </c>
      <c r="AU99">
        <f t="shared" si="2"/>
        <v>0</v>
      </c>
      <c r="AV99">
        <f t="shared" si="2"/>
        <v>0.38923499999999944</v>
      </c>
      <c r="AW99">
        <f t="shared" si="2"/>
        <v>1.0365870000000008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68.712515440499914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125.58750000000001</v>
      </c>
      <c r="Q3">
        <v>19.984999999999999</v>
      </c>
      <c r="R3">
        <v>21.196097999999999</v>
      </c>
      <c r="S3">
        <v>22.51</v>
      </c>
      <c r="T3">
        <v>0</v>
      </c>
      <c r="U3">
        <v>418.77</v>
      </c>
      <c r="V3">
        <v>11.661683</v>
      </c>
      <c r="W3">
        <v>46.164499999999997</v>
      </c>
      <c r="X3">
        <v>147.515624</v>
      </c>
      <c r="Y3">
        <v>0</v>
      </c>
      <c r="Z3">
        <v>13.1076</v>
      </c>
      <c r="AA3">
        <v>28.09872</v>
      </c>
      <c r="AB3">
        <v>13.0634</v>
      </c>
      <c r="AC3">
        <v>9.6778399999999998</v>
      </c>
      <c r="AD3">
        <v>9.1149000000000004</v>
      </c>
      <c r="AE3">
        <v>14.113</v>
      </c>
      <c r="AF3">
        <v>8.8740000000000006</v>
      </c>
      <c r="AG3">
        <v>38.981999999999999</v>
      </c>
      <c r="AH3">
        <v>46.781799999999997</v>
      </c>
      <c r="AI3">
        <v>0</v>
      </c>
      <c r="AJ3">
        <v>0</v>
      </c>
      <c r="AK3">
        <v>52.029000000000003</v>
      </c>
      <c r="AL3">
        <v>20.916</v>
      </c>
      <c r="AM3">
        <v>5.2786799999999996</v>
      </c>
      <c r="AN3">
        <v>0.91823999999999995</v>
      </c>
      <c r="AO3">
        <v>2.0438879999999999</v>
      </c>
      <c r="AP3">
        <v>3.0743999999999998</v>
      </c>
      <c r="AQ3">
        <v>32.508000000000003</v>
      </c>
      <c r="AR3">
        <v>49.68</v>
      </c>
      <c r="AS3">
        <v>31.897383000000001</v>
      </c>
      <c r="AT3">
        <v>13.790239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2881.0600779999986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125.58750000000001</v>
      </c>
      <c r="Q4">
        <v>19.984999999999999</v>
      </c>
      <c r="R4">
        <v>21.196097999999999</v>
      </c>
      <c r="S4">
        <v>22.51</v>
      </c>
      <c r="T4">
        <v>0</v>
      </c>
      <c r="U4">
        <v>418.77</v>
      </c>
      <c r="V4">
        <v>11.661683</v>
      </c>
      <c r="W4">
        <v>46.164499999999997</v>
      </c>
      <c r="X4">
        <v>147.515624</v>
      </c>
      <c r="Y4">
        <v>0</v>
      </c>
      <c r="Z4">
        <v>13.1076</v>
      </c>
      <c r="AA4">
        <v>28.09872</v>
      </c>
      <c r="AB4">
        <v>13.0634</v>
      </c>
      <c r="AC4">
        <v>9.6778399999999998</v>
      </c>
      <c r="AD4">
        <v>9.1149000000000004</v>
      </c>
      <c r="AE4">
        <v>14.113</v>
      </c>
      <c r="AF4">
        <v>8.8740000000000006</v>
      </c>
      <c r="AG4">
        <v>38.981999999999999</v>
      </c>
      <c r="AH4">
        <v>46.781799999999997</v>
      </c>
      <c r="AI4">
        <v>0</v>
      </c>
      <c r="AJ4">
        <v>0</v>
      </c>
      <c r="AK4">
        <v>52.029000000000003</v>
      </c>
      <c r="AL4">
        <v>20.916</v>
      </c>
      <c r="AM4">
        <v>5.2786799999999996</v>
      </c>
      <c r="AN4">
        <v>0.91823999999999995</v>
      </c>
      <c r="AO4">
        <v>2.0150760000000001</v>
      </c>
      <c r="AP4">
        <v>3.0743999999999998</v>
      </c>
      <c r="AQ4">
        <v>32.508000000000003</v>
      </c>
      <c r="AR4">
        <v>49.68</v>
      </c>
      <c r="AS4">
        <v>31.897383000000001</v>
      </c>
      <c r="AT4">
        <v>14.939391000000001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2882.1804179999986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125.58750000000001</v>
      </c>
      <c r="Q5">
        <v>19.984999999999999</v>
      </c>
      <c r="R5">
        <v>21.196097999999999</v>
      </c>
      <c r="S5">
        <v>22.51</v>
      </c>
      <c r="T5">
        <v>0</v>
      </c>
      <c r="U5">
        <v>418.77</v>
      </c>
      <c r="V5">
        <v>11.661683</v>
      </c>
      <c r="W5">
        <v>46.164499999999997</v>
      </c>
      <c r="X5">
        <v>147.515624</v>
      </c>
      <c r="Y5">
        <v>0</v>
      </c>
      <c r="Z5">
        <v>13.1076</v>
      </c>
      <c r="AA5">
        <v>28.09872</v>
      </c>
      <c r="AB5">
        <v>13.0634</v>
      </c>
      <c r="AC5">
        <v>9.6778399999999998</v>
      </c>
      <c r="AD5">
        <v>9.1149000000000004</v>
      </c>
      <c r="AE5">
        <v>14.113</v>
      </c>
      <c r="AF5">
        <v>8.8740000000000006</v>
      </c>
      <c r="AG5">
        <v>38.981999999999999</v>
      </c>
      <c r="AH5">
        <v>46.781799999999997</v>
      </c>
      <c r="AI5">
        <v>0</v>
      </c>
      <c r="AJ5">
        <v>0</v>
      </c>
      <c r="AK5">
        <v>52.029000000000003</v>
      </c>
      <c r="AL5">
        <v>20.916</v>
      </c>
      <c r="AM5">
        <v>5.2786799999999996</v>
      </c>
      <c r="AN5">
        <v>0.91823999999999995</v>
      </c>
      <c r="AO5">
        <v>2.0356559999999999</v>
      </c>
      <c r="AP5">
        <v>2.4339</v>
      </c>
      <c r="AQ5">
        <v>32.445</v>
      </c>
      <c r="AR5">
        <v>49.68</v>
      </c>
      <c r="AS5">
        <v>31.897383000000001</v>
      </c>
      <c r="AT5">
        <v>12.829229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2879.3873359999989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125.58750000000001</v>
      </c>
      <c r="Q6">
        <v>19.984999999999999</v>
      </c>
      <c r="R6">
        <v>21.196097999999999</v>
      </c>
      <c r="S6">
        <v>22.51</v>
      </c>
      <c r="T6">
        <v>0</v>
      </c>
      <c r="U6">
        <v>418.77</v>
      </c>
      <c r="V6">
        <v>11.661683</v>
      </c>
      <c r="W6">
        <v>46.164499999999997</v>
      </c>
      <c r="X6">
        <v>147.515624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9.1149000000000004</v>
      </c>
      <c r="AE6">
        <v>14.113</v>
      </c>
      <c r="AF6">
        <v>8.8740000000000006</v>
      </c>
      <c r="AG6">
        <v>38.981999999999999</v>
      </c>
      <c r="AH6">
        <v>46.781799999999997</v>
      </c>
      <c r="AI6">
        <v>0</v>
      </c>
      <c r="AJ6">
        <v>0</v>
      </c>
      <c r="AK6">
        <v>52.029000000000003</v>
      </c>
      <c r="AL6">
        <v>20.916</v>
      </c>
      <c r="AM6">
        <v>5.2786799999999996</v>
      </c>
      <c r="AN6">
        <v>0.91823999999999995</v>
      </c>
      <c r="AO6">
        <v>1.9645079999999999</v>
      </c>
      <c r="AP6">
        <v>2.4339</v>
      </c>
      <c r="AQ6">
        <v>31.5</v>
      </c>
      <c r="AR6">
        <v>49.68</v>
      </c>
      <c r="AS6">
        <v>31.897383000000001</v>
      </c>
      <c r="AT6">
        <v>12.673978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2878.1622169999987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19.984999999999999</v>
      </c>
      <c r="R7">
        <v>21.196097999999999</v>
      </c>
      <c r="S7">
        <v>22.51</v>
      </c>
      <c r="T7">
        <v>0</v>
      </c>
      <c r="U7">
        <v>418.77</v>
      </c>
      <c r="V7">
        <v>11.661683</v>
      </c>
      <c r="W7">
        <v>46.164499999999997</v>
      </c>
      <c r="X7">
        <v>147.515624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9.1149000000000004</v>
      </c>
      <c r="AE7">
        <v>14.113</v>
      </c>
      <c r="AF7">
        <v>8.8740000000000006</v>
      </c>
      <c r="AG7">
        <v>38.981999999999999</v>
      </c>
      <c r="AH7">
        <v>46.781799999999997</v>
      </c>
      <c r="AI7">
        <v>0</v>
      </c>
      <c r="AJ7">
        <v>0</v>
      </c>
      <c r="AK7">
        <v>52.029000000000003</v>
      </c>
      <c r="AL7">
        <v>20.916</v>
      </c>
      <c r="AM7">
        <v>5.2786799999999996</v>
      </c>
      <c r="AN7">
        <v>0.91823999999999995</v>
      </c>
      <c r="AO7">
        <v>1.739304</v>
      </c>
      <c r="AP7">
        <v>2.4339</v>
      </c>
      <c r="AQ7">
        <v>31.5</v>
      </c>
      <c r="AR7">
        <v>49.68</v>
      </c>
      <c r="AS7">
        <v>31.897383000000001</v>
      </c>
      <c r="AT7">
        <v>12.371091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2877.634125999999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19.984999999999999</v>
      </c>
      <c r="R8">
        <v>21.196097999999999</v>
      </c>
      <c r="S8">
        <v>22.51</v>
      </c>
      <c r="T8">
        <v>0</v>
      </c>
      <c r="U8">
        <v>418.77</v>
      </c>
      <c r="V8">
        <v>11.661683</v>
      </c>
      <c r="W8">
        <v>46.164499999999997</v>
      </c>
      <c r="X8">
        <v>147.515624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9.1149000000000004</v>
      </c>
      <c r="AE8">
        <v>14.113</v>
      </c>
      <c r="AF8">
        <v>8.8740000000000006</v>
      </c>
      <c r="AG8">
        <v>38.981999999999999</v>
      </c>
      <c r="AH8">
        <v>46.781799999999997</v>
      </c>
      <c r="AI8">
        <v>0</v>
      </c>
      <c r="AJ8">
        <v>0</v>
      </c>
      <c r="AK8">
        <v>52.029000000000003</v>
      </c>
      <c r="AL8">
        <v>20.916</v>
      </c>
      <c r="AM8">
        <v>5.2786799999999996</v>
      </c>
      <c r="AN8">
        <v>0.91823999999999995</v>
      </c>
      <c r="AO8">
        <v>1.7504759999999999</v>
      </c>
      <c r="AP8">
        <v>2.4339</v>
      </c>
      <c r="AQ8">
        <v>31.5</v>
      </c>
      <c r="AR8">
        <v>49.68</v>
      </c>
      <c r="AS8">
        <v>31.897383000000001</v>
      </c>
      <c r="AT8">
        <v>9.4439600000000006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2874.7181669999991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19.984999999999999</v>
      </c>
      <c r="R9">
        <v>21.196097999999999</v>
      </c>
      <c r="S9">
        <v>22.51</v>
      </c>
      <c r="T9">
        <v>0</v>
      </c>
      <c r="U9">
        <v>418.77</v>
      </c>
      <c r="V9">
        <v>11.661683</v>
      </c>
      <c r="W9">
        <v>46.164499999999997</v>
      </c>
      <c r="X9">
        <v>147.515624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9.1149000000000004</v>
      </c>
      <c r="AE9">
        <v>14.113</v>
      </c>
      <c r="AF9">
        <v>8.8740000000000006</v>
      </c>
      <c r="AG9">
        <v>38.981999999999999</v>
      </c>
      <c r="AH9">
        <v>46.781799999999997</v>
      </c>
      <c r="AI9">
        <v>0</v>
      </c>
      <c r="AJ9">
        <v>0</v>
      </c>
      <c r="AK9">
        <v>52.029000000000003</v>
      </c>
      <c r="AL9">
        <v>20.916</v>
      </c>
      <c r="AM9">
        <v>5.2786799999999996</v>
      </c>
      <c r="AN9">
        <v>0.91823999999999995</v>
      </c>
      <c r="AO9">
        <v>1.771056</v>
      </c>
      <c r="AP9">
        <v>2.4339</v>
      </c>
      <c r="AQ9">
        <v>31.5</v>
      </c>
      <c r="AR9">
        <v>49.68</v>
      </c>
      <c r="AS9">
        <v>31.897383000000001</v>
      </c>
      <c r="AT9">
        <v>11.536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2876.830786999999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19.984999999999999</v>
      </c>
      <c r="R10">
        <v>21.196097999999999</v>
      </c>
      <c r="S10">
        <v>22.51</v>
      </c>
      <c r="T10">
        <v>0</v>
      </c>
      <c r="U10">
        <v>418.77</v>
      </c>
      <c r="V10">
        <v>11.661683</v>
      </c>
      <c r="W10">
        <v>46.164499999999997</v>
      </c>
      <c r="X10">
        <v>147.515624</v>
      </c>
      <c r="Y10">
        <v>0</v>
      </c>
      <c r="Z10">
        <v>13.1076</v>
      </c>
      <c r="AA10">
        <v>28.045000000000002</v>
      </c>
      <c r="AB10">
        <v>13.0634</v>
      </c>
      <c r="AC10">
        <v>9.6778399999999998</v>
      </c>
      <c r="AD10">
        <v>9.1149000000000004</v>
      </c>
      <c r="AE10">
        <v>14.113</v>
      </c>
      <c r="AF10">
        <v>8.8740000000000006</v>
      </c>
      <c r="AG10">
        <v>38.981999999999999</v>
      </c>
      <c r="AH10">
        <v>46.781799999999997</v>
      </c>
      <c r="AI10">
        <v>0</v>
      </c>
      <c r="AJ10">
        <v>0</v>
      </c>
      <c r="AK10">
        <v>52.029000000000003</v>
      </c>
      <c r="AL10">
        <v>20.916</v>
      </c>
      <c r="AM10">
        <v>5.2786799999999996</v>
      </c>
      <c r="AN10">
        <v>0.91823999999999995</v>
      </c>
      <c r="AO10">
        <v>1.8598440000000001</v>
      </c>
      <c r="AP10">
        <v>2.4339</v>
      </c>
      <c r="AQ10">
        <v>21.672000000000001</v>
      </c>
      <c r="AR10">
        <v>49.68</v>
      </c>
      <c r="AS10">
        <v>31.897383000000001</v>
      </c>
      <c r="AT10">
        <v>11.536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2867.091574999999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19.984999999999999</v>
      </c>
      <c r="R11">
        <v>21.196097999999999</v>
      </c>
      <c r="S11">
        <v>22.51</v>
      </c>
      <c r="T11">
        <v>0</v>
      </c>
      <c r="U11">
        <v>418.77</v>
      </c>
      <c r="V11">
        <v>11.661683</v>
      </c>
      <c r="W11">
        <v>46.164499999999997</v>
      </c>
      <c r="X11">
        <v>147.515624</v>
      </c>
      <c r="Y11">
        <v>0</v>
      </c>
      <c r="Z11">
        <v>13.1076</v>
      </c>
      <c r="AA11">
        <v>13.983000000000001</v>
      </c>
      <c r="AB11">
        <v>13.0634</v>
      </c>
      <c r="AC11">
        <v>19.35568</v>
      </c>
      <c r="AD11">
        <v>9.1149000000000004</v>
      </c>
      <c r="AE11">
        <v>14.113</v>
      </c>
      <c r="AF11">
        <v>8.8740000000000006</v>
      </c>
      <c r="AG11">
        <v>38.981999999999999</v>
      </c>
      <c r="AH11">
        <v>23.390899999999998</v>
      </c>
      <c r="AI11">
        <v>0</v>
      </c>
      <c r="AJ11">
        <v>0</v>
      </c>
      <c r="AK11">
        <v>52.029000000000003</v>
      </c>
      <c r="AL11">
        <v>20.916</v>
      </c>
      <c r="AM11">
        <v>5.2786799999999996</v>
      </c>
      <c r="AN11">
        <v>0.91823999999999995</v>
      </c>
      <c r="AO11">
        <v>1.8010440000000001</v>
      </c>
      <c r="AP11">
        <v>2.4339</v>
      </c>
      <c r="AQ11">
        <v>21.609000000000002</v>
      </c>
      <c r="AR11">
        <v>49.68</v>
      </c>
      <c r="AS11">
        <v>31.897383000000001</v>
      </c>
      <c r="AT11">
        <v>11.536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2839.1947149999987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19.984999999999999</v>
      </c>
      <c r="R12">
        <v>21.196097999999999</v>
      </c>
      <c r="S12">
        <v>22.51</v>
      </c>
      <c r="T12">
        <v>0</v>
      </c>
      <c r="U12">
        <v>418.77</v>
      </c>
      <c r="V12">
        <v>11.661683</v>
      </c>
      <c r="W12">
        <v>46.164499999999997</v>
      </c>
      <c r="X12">
        <v>147.515624</v>
      </c>
      <c r="Y12">
        <v>0</v>
      </c>
      <c r="Z12">
        <v>13.1076</v>
      </c>
      <c r="AA12">
        <v>0</v>
      </c>
      <c r="AB12">
        <v>13.0634</v>
      </c>
      <c r="AC12">
        <v>19.35568</v>
      </c>
      <c r="AD12">
        <v>9.1149000000000004</v>
      </c>
      <c r="AE12">
        <v>14.113</v>
      </c>
      <c r="AF12">
        <v>8.8740000000000006</v>
      </c>
      <c r="AG12">
        <v>38.981999999999999</v>
      </c>
      <c r="AH12">
        <v>22.728000000000002</v>
      </c>
      <c r="AI12">
        <v>0</v>
      </c>
      <c r="AJ12">
        <v>0</v>
      </c>
      <c r="AK12">
        <v>52.029000000000003</v>
      </c>
      <c r="AL12">
        <v>20.916</v>
      </c>
      <c r="AM12">
        <v>5.2786799999999996</v>
      </c>
      <c r="AN12">
        <v>0.91823999999999995</v>
      </c>
      <c r="AO12">
        <v>1.795164</v>
      </c>
      <c r="AP12">
        <v>2.4339</v>
      </c>
      <c r="AQ12">
        <v>10.08</v>
      </c>
      <c r="AR12">
        <v>49.68</v>
      </c>
      <c r="AS12">
        <v>31.897383000000001</v>
      </c>
      <c r="AT12">
        <v>11.536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2813.013934999999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19.984999999999999</v>
      </c>
      <c r="R13">
        <v>21.196097999999999</v>
      </c>
      <c r="S13">
        <v>22.51</v>
      </c>
      <c r="T13">
        <v>0</v>
      </c>
      <c r="U13">
        <v>418.77</v>
      </c>
      <c r="V13">
        <v>11.661683</v>
      </c>
      <c r="W13">
        <v>46.164499999999997</v>
      </c>
      <c r="X13">
        <v>147.515624</v>
      </c>
      <c r="Y13">
        <v>0</v>
      </c>
      <c r="Z13">
        <v>13.1076</v>
      </c>
      <c r="AA13">
        <v>0</v>
      </c>
      <c r="AB13">
        <v>26.260100000000001</v>
      </c>
      <c r="AC13">
        <v>29.033519999999999</v>
      </c>
      <c r="AD13">
        <v>9.1149000000000004</v>
      </c>
      <c r="AE13">
        <v>14.113</v>
      </c>
      <c r="AF13">
        <v>8.8740000000000006</v>
      </c>
      <c r="AG13">
        <v>38.981999999999999</v>
      </c>
      <c r="AH13">
        <v>0</v>
      </c>
      <c r="AI13">
        <v>0</v>
      </c>
      <c r="AJ13">
        <v>0</v>
      </c>
      <c r="AK13">
        <v>52.029000000000003</v>
      </c>
      <c r="AL13">
        <v>20.916</v>
      </c>
      <c r="AM13">
        <v>5.2786799999999996</v>
      </c>
      <c r="AN13">
        <v>0.91823999999999995</v>
      </c>
      <c r="AO13">
        <v>1.8210360000000001</v>
      </c>
      <c r="AP13">
        <v>2.4339</v>
      </c>
      <c r="AQ13">
        <v>0</v>
      </c>
      <c r="AR13">
        <v>49.68</v>
      </c>
      <c r="AS13">
        <v>31.897383000000001</v>
      </c>
      <c r="AT13">
        <v>11.536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2803.1063469999986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19.984999999999999</v>
      </c>
      <c r="R14">
        <v>21.196097999999999</v>
      </c>
      <c r="S14">
        <v>22.51</v>
      </c>
      <c r="T14">
        <v>0</v>
      </c>
      <c r="U14">
        <v>418.77</v>
      </c>
      <c r="V14">
        <v>11.661683</v>
      </c>
      <c r="W14">
        <v>46.164499999999997</v>
      </c>
      <c r="X14">
        <v>147.515624</v>
      </c>
      <c r="Y14">
        <v>0</v>
      </c>
      <c r="Z14">
        <v>13.1076</v>
      </c>
      <c r="AA14">
        <v>0</v>
      </c>
      <c r="AB14">
        <v>26.260100000000001</v>
      </c>
      <c r="AC14">
        <v>29.033519999999999</v>
      </c>
      <c r="AD14">
        <v>9.1149000000000004</v>
      </c>
      <c r="AE14">
        <v>14.113</v>
      </c>
      <c r="AF14">
        <v>8.8740000000000006</v>
      </c>
      <c r="AG14">
        <v>38.981999999999999</v>
      </c>
      <c r="AH14">
        <v>0</v>
      </c>
      <c r="AI14">
        <v>0</v>
      </c>
      <c r="AJ14">
        <v>0</v>
      </c>
      <c r="AK14">
        <v>52.029000000000003</v>
      </c>
      <c r="AL14">
        <v>20.916</v>
      </c>
      <c r="AM14">
        <v>5.2786799999999996</v>
      </c>
      <c r="AN14">
        <v>0.91823999999999995</v>
      </c>
      <c r="AO14">
        <v>1.941576</v>
      </c>
      <c r="AP14">
        <v>2.4339</v>
      </c>
      <c r="AQ14">
        <v>0</v>
      </c>
      <c r="AR14">
        <v>49.68</v>
      </c>
      <c r="AS14">
        <v>31.897383000000001</v>
      </c>
      <c r="AT14">
        <v>11.536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2803.2268869999989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19.984999999999999</v>
      </c>
      <c r="R15">
        <v>21.196097999999999</v>
      </c>
      <c r="S15">
        <v>26.3901</v>
      </c>
      <c r="T15">
        <v>0</v>
      </c>
      <c r="U15">
        <v>418.77</v>
      </c>
      <c r="V15">
        <v>11.661683</v>
      </c>
      <c r="W15">
        <v>46.164499999999997</v>
      </c>
      <c r="X15">
        <v>147.515624</v>
      </c>
      <c r="Y15">
        <v>0</v>
      </c>
      <c r="Z15">
        <v>13.1076</v>
      </c>
      <c r="AA15">
        <v>0</v>
      </c>
      <c r="AB15">
        <v>26.260100000000001</v>
      </c>
      <c r="AC15">
        <v>29.033519999999999</v>
      </c>
      <c r="AD15">
        <v>9.1149000000000004</v>
      </c>
      <c r="AE15">
        <v>14.113</v>
      </c>
      <c r="AF15">
        <v>8.8740000000000006</v>
      </c>
      <c r="AG15">
        <v>38.981999999999999</v>
      </c>
      <c r="AH15">
        <v>0</v>
      </c>
      <c r="AI15">
        <v>0</v>
      </c>
      <c r="AJ15">
        <v>0</v>
      </c>
      <c r="AK15">
        <v>52.029000000000003</v>
      </c>
      <c r="AL15">
        <v>20.916</v>
      </c>
      <c r="AM15">
        <v>5.2786799999999996</v>
      </c>
      <c r="AN15">
        <v>0.93737000000000004</v>
      </c>
      <c r="AO15">
        <v>1.9356960000000001</v>
      </c>
      <c r="AP15">
        <v>2.4339</v>
      </c>
      <c r="AQ15">
        <v>0</v>
      </c>
      <c r="AR15">
        <v>52.991999999999997</v>
      </c>
      <c r="AS15">
        <v>31.897383000000001</v>
      </c>
      <c r="AT15">
        <v>11.536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2810.4322369999995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19.984999999999999</v>
      </c>
      <c r="R16">
        <v>21.196097999999999</v>
      </c>
      <c r="S16">
        <v>26.3901</v>
      </c>
      <c r="T16">
        <v>0</v>
      </c>
      <c r="U16">
        <v>418.77</v>
      </c>
      <c r="V16">
        <v>11.661683</v>
      </c>
      <c r="W16">
        <v>46.164499999999997</v>
      </c>
      <c r="X16">
        <v>147.515624</v>
      </c>
      <c r="Y16">
        <v>0</v>
      </c>
      <c r="Z16">
        <v>13.1076</v>
      </c>
      <c r="AA16">
        <v>0</v>
      </c>
      <c r="AB16">
        <v>39.456800000000001</v>
      </c>
      <c r="AC16">
        <v>29.033519999999999</v>
      </c>
      <c r="AD16">
        <v>9.1149000000000004</v>
      </c>
      <c r="AE16">
        <v>14.113</v>
      </c>
      <c r="AF16">
        <v>8.8740000000000006</v>
      </c>
      <c r="AG16">
        <v>38.981999999999999</v>
      </c>
      <c r="AH16">
        <v>0</v>
      </c>
      <c r="AI16">
        <v>0</v>
      </c>
      <c r="AJ16">
        <v>0</v>
      </c>
      <c r="AK16">
        <v>52.029000000000003</v>
      </c>
      <c r="AL16">
        <v>20.916</v>
      </c>
      <c r="AM16">
        <v>5.2786799999999996</v>
      </c>
      <c r="AN16">
        <v>0.93737000000000004</v>
      </c>
      <c r="AO16">
        <v>1.906296</v>
      </c>
      <c r="AP16">
        <v>2.4339</v>
      </c>
      <c r="AQ16">
        <v>0</v>
      </c>
      <c r="AR16">
        <v>52.991999999999997</v>
      </c>
      <c r="AS16">
        <v>31.897383000000001</v>
      </c>
      <c r="AT16">
        <v>11.536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2823.5995369999996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19.984999999999999</v>
      </c>
      <c r="R17">
        <v>21.196097999999999</v>
      </c>
      <c r="S17">
        <v>26.3901</v>
      </c>
      <c r="T17">
        <v>0</v>
      </c>
      <c r="U17">
        <v>418.77</v>
      </c>
      <c r="V17">
        <v>11.661683</v>
      </c>
      <c r="W17">
        <v>46.164499999999997</v>
      </c>
      <c r="X17">
        <v>147.515624</v>
      </c>
      <c r="Y17">
        <v>0</v>
      </c>
      <c r="Z17">
        <v>6.5537999999999998</v>
      </c>
      <c r="AA17">
        <v>0</v>
      </c>
      <c r="AB17">
        <v>39.456800000000001</v>
      </c>
      <c r="AC17">
        <v>29.033519999999999</v>
      </c>
      <c r="AD17">
        <v>9.1149000000000004</v>
      </c>
      <c r="AE17">
        <v>14.113</v>
      </c>
      <c r="AF17">
        <v>8.8740000000000006</v>
      </c>
      <c r="AG17">
        <v>38.981999999999999</v>
      </c>
      <c r="AH17">
        <v>0</v>
      </c>
      <c r="AI17">
        <v>0</v>
      </c>
      <c r="AJ17">
        <v>0</v>
      </c>
      <c r="AK17">
        <v>52.029000000000003</v>
      </c>
      <c r="AL17">
        <v>34.86</v>
      </c>
      <c r="AM17">
        <v>5.2786799999999996</v>
      </c>
      <c r="AN17">
        <v>0.93737000000000004</v>
      </c>
      <c r="AO17">
        <v>1.826916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11.536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2830.2698569999998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125.58750000000001</v>
      </c>
      <c r="Q18">
        <v>19.984999999999999</v>
      </c>
      <c r="R18">
        <v>21.196097999999999</v>
      </c>
      <c r="S18">
        <v>26.3901</v>
      </c>
      <c r="T18">
        <v>0</v>
      </c>
      <c r="U18">
        <v>418.77</v>
      </c>
      <c r="V18">
        <v>11.661683</v>
      </c>
      <c r="W18">
        <v>46.164499999999997</v>
      </c>
      <c r="X18">
        <v>147.515624</v>
      </c>
      <c r="Y18">
        <v>0</v>
      </c>
      <c r="Z18">
        <v>6.5537999999999998</v>
      </c>
      <c r="AA18">
        <v>0</v>
      </c>
      <c r="AB18">
        <v>39.456800000000001</v>
      </c>
      <c r="AC18">
        <v>29.033519999999999</v>
      </c>
      <c r="AD18">
        <v>9.1149000000000004</v>
      </c>
      <c r="AE18">
        <v>14.113</v>
      </c>
      <c r="AF18">
        <v>8.8740000000000006</v>
      </c>
      <c r="AG18">
        <v>38.981999999999999</v>
      </c>
      <c r="AH18">
        <v>0</v>
      </c>
      <c r="AI18">
        <v>0</v>
      </c>
      <c r="AJ18">
        <v>0</v>
      </c>
      <c r="AK18">
        <v>52.029000000000003</v>
      </c>
      <c r="AL18">
        <v>80.177999999999997</v>
      </c>
      <c r="AM18">
        <v>5.2786799999999996</v>
      </c>
      <c r="AN18">
        <v>0.93737000000000004</v>
      </c>
      <c r="AO18">
        <v>1.6981440000000001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11.536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2875.4590849999995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642.11180000000002</v>
      </c>
      <c r="M19">
        <v>92</v>
      </c>
      <c r="N19">
        <v>118.125</v>
      </c>
      <c r="O19">
        <v>123.66562500000001</v>
      </c>
      <c r="P19">
        <v>125.58750000000001</v>
      </c>
      <c r="Q19">
        <v>19.984999999999999</v>
      </c>
      <c r="R19">
        <v>21.196097999999999</v>
      </c>
      <c r="S19">
        <v>26.3901</v>
      </c>
      <c r="T19">
        <v>0</v>
      </c>
      <c r="U19">
        <v>418.77</v>
      </c>
      <c r="V19">
        <v>11.661683</v>
      </c>
      <c r="W19">
        <v>46.164499999999997</v>
      </c>
      <c r="X19">
        <v>147.515624</v>
      </c>
      <c r="Y19">
        <v>0</v>
      </c>
      <c r="Z19">
        <v>6.5537999999999998</v>
      </c>
      <c r="AA19">
        <v>0</v>
      </c>
      <c r="AB19">
        <v>39.456800000000001</v>
      </c>
      <c r="AC19">
        <v>29.033519999999999</v>
      </c>
      <c r="AD19">
        <v>9.1149000000000004</v>
      </c>
      <c r="AE19">
        <v>14.113</v>
      </c>
      <c r="AF19">
        <v>8.8740000000000006</v>
      </c>
      <c r="AG19">
        <v>38.981999999999999</v>
      </c>
      <c r="AH19">
        <v>0</v>
      </c>
      <c r="AI19">
        <v>0</v>
      </c>
      <c r="AJ19">
        <v>0</v>
      </c>
      <c r="AK19">
        <v>52.029000000000003</v>
      </c>
      <c r="AL19">
        <v>80.177999999999997</v>
      </c>
      <c r="AM19">
        <v>5.2786799999999996</v>
      </c>
      <c r="AN19">
        <v>0.93737000000000004</v>
      </c>
      <c r="AO19">
        <v>1.7190179999999999</v>
      </c>
      <c r="AP19">
        <v>1.7934000000000001</v>
      </c>
      <c r="AQ19">
        <v>0</v>
      </c>
      <c r="AR19">
        <v>49.68</v>
      </c>
      <c r="AS19">
        <v>31.897383000000001</v>
      </c>
      <c r="AT19">
        <v>11.536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2861.129758999999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642.11180000000002</v>
      </c>
      <c r="M20">
        <v>92</v>
      </c>
      <c r="N20">
        <v>118.125</v>
      </c>
      <c r="O20">
        <v>123.66562500000001</v>
      </c>
      <c r="P20">
        <v>125.58750000000001</v>
      </c>
      <c r="Q20">
        <v>19.984999999999999</v>
      </c>
      <c r="R20">
        <v>21.196097999999999</v>
      </c>
      <c r="S20">
        <v>26.3901</v>
      </c>
      <c r="T20">
        <v>0</v>
      </c>
      <c r="U20">
        <v>418.77</v>
      </c>
      <c r="V20">
        <v>11.661683</v>
      </c>
      <c r="W20">
        <v>46.164499999999997</v>
      </c>
      <c r="X20">
        <v>147.515624</v>
      </c>
      <c r="Y20">
        <v>0</v>
      </c>
      <c r="Z20">
        <v>6.5537999999999998</v>
      </c>
      <c r="AA20">
        <v>7.0309999999999997</v>
      </c>
      <c r="AB20">
        <v>39.456800000000001</v>
      </c>
      <c r="AC20">
        <v>29.033519999999999</v>
      </c>
      <c r="AD20">
        <v>9.1149000000000004</v>
      </c>
      <c r="AE20">
        <v>14.113</v>
      </c>
      <c r="AF20">
        <v>8.8740000000000006</v>
      </c>
      <c r="AG20">
        <v>38.981999999999999</v>
      </c>
      <c r="AH20">
        <v>23.390899999999998</v>
      </c>
      <c r="AI20">
        <v>0</v>
      </c>
      <c r="AJ20">
        <v>0</v>
      </c>
      <c r="AK20">
        <v>52.029000000000003</v>
      </c>
      <c r="AL20">
        <v>80.177999999999997</v>
      </c>
      <c r="AM20">
        <v>5.2786799999999996</v>
      </c>
      <c r="AN20">
        <v>0.93737000000000004</v>
      </c>
      <c r="AO20">
        <v>1.644048</v>
      </c>
      <c r="AP20">
        <v>1.7934000000000001</v>
      </c>
      <c r="AQ20">
        <v>0</v>
      </c>
      <c r="AR20">
        <v>49.68</v>
      </c>
      <c r="AS20">
        <v>31.897383000000001</v>
      </c>
      <c r="AT20">
        <v>11.536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2891.4766889999992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642.11180000000002</v>
      </c>
      <c r="M21">
        <v>92</v>
      </c>
      <c r="N21">
        <v>118.125</v>
      </c>
      <c r="O21">
        <v>123.66562500000001</v>
      </c>
      <c r="P21">
        <v>125.58750000000001</v>
      </c>
      <c r="Q21">
        <v>19.984999999999999</v>
      </c>
      <c r="R21">
        <v>21.196097999999999</v>
      </c>
      <c r="S21">
        <v>26.3901</v>
      </c>
      <c r="T21">
        <v>0</v>
      </c>
      <c r="U21">
        <v>418.77</v>
      </c>
      <c r="V21">
        <v>11.661683</v>
      </c>
      <c r="W21">
        <v>46.164499999999997</v>
      </c>
      <c r="X21">
        <v>147.515624</v>
      </c>
      <c r="Y21">
        <v>0</v>
      </c>
      <c r="Z21">
        <v>6.5537999999999998</v>
      </c>
      <c r="AA21">
        <v>13.983000000000001</v>
      </c>
      <c r="AB21">
        <v>39.456800000000001</v>
      </c>
      <c r="AC21">
        <v>27.50544</v>
      </c>
      <c r="AD21">
        <v>9.1149000000000004</v>
      </c>
      <c r="AE21">
        <v>14.113</v>
      </c>
      <c r="AF21">
        <v>8.8740000000000006</v>
      </c>
      <c r="AG21">
        <v>38.981999999999999</v>
      </c>
      <c r="AH21">
        <v>45.456000000000003</v>
      </c>
      <c r="AI21">
        <v>0</v>
      </c>
      <c r="AJ21">
        <v>0</v>
      </c>
      <c r="AK21">
        <v>52.029000000000003</v>
      </c>
      <c r="AL21">
        <v>80.177999999999997</v>
      </c>
      <c r="AM21">
        <v>5.2786799999999996</v>
      </c>
      <c r="AN21">
        <v>0.93737000000000004</v>
      </c>
      <c r="AO21">
        <v>1.632288</v>
      </c>
      <c r="AP21">
        <v>1.7934000000000001</v>
      </c>
      <c r="AQ21">
        <v>0</v>
      </c>
      <c r="AR21">
        <v>49.68</v>
      </c>
      <c r="AS21">
        <v>31.897383000000001</v>
      </c>
      <c r="AT21">
        <v>11.536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2918.9539489999993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642.11180000000002</v>
      </c>
      <c r="M22">
        <v>92</v>
      </c>
      <c r="N22">
        <v>118.125</v>
      </c>
      <c r="O22">
        <v>123.66562500000001</v>
      </c>
      <c r="P22">
        <v>125.58750000000001</v>
      </c>
      <c r="Q22">
        <v>19.984999999999999</v>
      </c>
      <c r="R22">
        <v>21.196097999999999</v>
      </c>
      <c r="S22">
        <v>26.3901</v>
      </c>
      <c r="T22">
        <v>0</v>
      </c>
      <c r="U22">
        <v>418.77</v>
      </c>
      <c r="V22">
        <v>11.661683</v>
      </c>
      <c r="W22">
        <v>46.164499999999997</v>
      </c>
      <c r="X22">
        <v>147.515624</v>
      </c>
      <c r="Y22">
        <v>0</v>
      </c>
      <c r="Z22">
        <v>6.5537999999999998</v>
      </c>
      <c r="AA22">
        <v>21.093</v>
      </c>
      <c r="AB22">
        <v>39.456800000000001</v>
      </c>
      <c r="AC22">
        <v>27.50544</v>
      </c>
      <c r="AD22">
        <v>9.1149000000000004</v>
      </c>
      <c r="AE22">
        <v>14.113</v>
      </c>
      <c r="AF22">
        <v>8.8740000000000006</v>
      </c>
      <c r="AG22">
        <v>38.981999999999999</v>
      </c>
      <c r="AH22">
        <v>46.781799999999997</v>
      </c>
      <c r="AI22">
        <v>0</v>
      </c>
      <c r="AJ22">
        <v>0</v>
      </c>
      <c r="AK22">
        <v>52.029000000000003</v>
      </c>
      <c r="AL22">
        <v>80.177999999999997</v>
      </c>
      <c r="AM22">
        <v>5.2786799999999996</v>
      </c>
      <c r="AN22">
        <v>0.93737000000000004</v>
      </c>
      <c r="AO22">
        <v>1.447068</v>
      </c>
      <c r="AP22">
        <v>1.7934000000000001</v>
      </c>
      <c r="AQ22">
        <v>0</v>
      </c>
      <c r="AR22">
        <v>49.68</v>
      </c>
      <c r="AS22">
        <v>31.897383000000001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2927.2045289999992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642.11180000000002</v>
      </c>
      <c r="M23">
        <v>92</v>
      </c>
      <c r="N23">
        <v>118.125</v>
      </c>
      <c r="O23">
        <v>123.66562500000001</v>
      </c>
      <c r="P23">
        <v>125.58750000000001</v>
      </c>
      <c r="Q23">
        <v>19.984999999999999</v>
      </c>
      <c r="R23">
        <v>21.196097999999999</v>
      </c>
      <c r="S23">
        <v>26.3901</v>
      </c>
      <c r="T23">
        <v>0</v>
      </c>
      <c r="U23">
        <v>418.77</v>
      </c>
      <c r="V23">
        <v>11.661683</v>
      </c>
      <c r="W23">
        <v>46.164499999999997</v>
      </c>
      <c r="X23">
        <v>147.515624</v>
      </c>
      <c r="Y23">
        <v>0</v>
      </c>
      <c r="Z23">
        <v>13.1076</v>
      </c>
      <c r="AA23">
        <v>28.045000000000002</v>
      </c>
      <c r="AB23">
        <v>39.456800000000001</v>
      </c>
      <c r="AC23">
        <v>19.35568</v>
      </c>
      <c r="AD23">
        <v>9.1149000000000004</v>
      </c>
      <c r="AE23">
        <v>28.225999999999999</v>
      </c>
      <c r="AF23">
        <v>8.8740000000000006</v>
      </c>
      <c r="AG23">
        <v>38.981999999999999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80.177999999999997</v>
      </c>
      <c r="AM23">
        <v>5.2786799999999996</v>
      </c>
      <c r="AN23">
        <v>0.93737000000000004</v>
      </c>
      <c r="AO23">
        <v>1.307712</v>
      </c>
      <c r="AP23">
        <v>1.7934000000000001</v>
      </c>
      <c r="AQ23">
        <v>10.08</v>
      </c>
      <c r="AR23">
        <v>52.991999999999997</v>
      </c>
      <c r="AS23">
        <v>31.897383000000001</v>
      </c>
      <c r="AT23">
        <v>11.536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2962.4722129999996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642.11180000000002</v>
      </c>
      <c r="M24">
        <v>92</v>
      </c>
      <c r="N24">
        <v>118.125</v>
      </c>
      <c r="O24">
        <v>123.66562500000001</v>
      </c>
      <c r="P24">
        <v>125.58750000000001</v>
      </c>
      <c r="Q24">
        <v>19.984999999999999</v>
      </c>
      <c r="R24">
        <v>21.196097999999999</v>
      </c>
      <c r="S24">
        <v>26.3901</v>
      </c>
      <c r="T24">
        <v>0</v>
      </c>
      <c r="U24">
        <v>418.77</v>
      </c>
      <c r="V24">
        <v>11.661683</v>
      </c>
      <c r="W24">
        <v>46.164499999999997</v>
      </c>
      <c r="X24">
        <v>147.515624</v>
      </c>
      <c r="Y24">
        <v>0</v>
      </c>
      <c r="Z24">
        <v>13.1076</v>
      </c>
      <c r="AA24">
        <v>28.045000000000002</v>
      </c>
      <c r="AB24">
        <v>39.456800000000001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38.981999999999999</v>
      </c>
      <c r="AH24">
        <v>46.781799999999997</v>
      </c>
      <c r="AI24">
        <v>7.6379999999999999</v>
      </c>
      <c r="AJ24">
        <v>0</v>
      </c>
      <c r="AK24">
        <v>52.029000000000003</v>
      </c>
      <c r="AL24">
        <v>34.86</v>
      </c>
      <c r="AM24">
        <v>10.557359999999999</v>
      </c>
      <c r="AN24">
        <v>0.93737000000000004</v>
      </c>
      <c r="AO24">
        <v>1.177764</v>
      </c>
      <c r="AP24">
        <v>1.7934000000000001</v>
      </c>
      <c r="AQ24">
        <v>12.789</v>
      </c>
      <c r="AR24">
        <v>52.991999999999997</v>
      </c>
      <c r="AS24">
        <v>31.897383000000001</v>
      </c>
      <c r="AT24">
        <v>11.536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2920.426105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642.11180000000002</v>
      </c>
      <c r="M25">
        <v>92</v>
      </c>
      <c r="N25">
        <v>118.125</v>
      </c>
      <c r="O25">
        <v>123.66562500000001</v>
      </c>
      <c r="P25">
        <v>125.58750000000001</v>
      </c>
      <c r="Q25">
        <v>19.984999999999999</v>
      </c>
      <c r="R25">
        <v>21.196097999999999</v>
      </c>
      <c r="S25">
        <v>26.3901</v>
      </c>
      <c r="T25">
        <v>0</v>
      </c>
      <c r="U25">
        <v>418.77</v>
      </c>
      <c r="V25">
        <v>11.661683</v>
      </c>
      <c r="W25">
        <v>46.164499999999997</v>
      </c>
      <c r="X25">
        <v>147.515624</v>
      </c>
      <c r="Y25">
        <v>0</v>
      </c>
      <c r="Z25">
        <v>13.1076</v>
      </c>
      <c r="AA25">
        <v>28.045000000000002</v>
      </c>
      <c r="AB25">
        <v>39.456800000000001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38.981999999999999</v>
      </c>
      <c r="AH25">
        <v>46.781799999999997</v>
      </c>
      <c r="AI25">
        <v>33.097999999999999</v>
      </c>
      <c r="AJ25">
        <v>0</v>
      </c>
      <c r="AK25">
        <v>52.029000000000003</v>
      </c>
      <c r="AL25">
        <v>34.86</v>
      </c>
      <c r="AM25">
        <v>15.836040000000001</v>
      </c>
      <c r="AN25">
        <v>0.93737000000000004</v>
      </c>
      <c r="AO25">
        <v>1.2594959999999999</v>
      </c>
      <c r="AP25">
        <v>1.7934000000000001</v>
      </c>
      <c r="AQ25">
        <v>21.672000000000001</v>
      </c>
      <c r="AR25">
        <v>52.991999999999997</v>
      </c>
      <c r="AS25">
        <v>31.897383000000001</v>
      </c>
      <c r="AT25">
        <v>11.536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2960.1295170000003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642.11180000000002</v>
      </c>
      <c r="M26">
        <v>92</v>
      </c>
      <c r="N26">
        <v>118.125</v>
      </c>
      <c r="O26">
        <v>123.66562500000001</v>
      </c>
      <c r="P26">
        <v>125.58750000000001</v>
      </c>
      <c r="Q26">
        <v>19.984999999999999</v>
      </c>
      <c r="R26">
        <v>21.196097999999999</v>
      </c>
      <c r="S26">
        <v>26.3901</v>
      </c>
      <c r="T26">
        <v>0</v>
      </c>
      <c r="U26">
        <v>418.77</v>
      </c>
      <c r="V26">
        <v>11.661683</v>
      </c>
      <c r="W26">
        <v>46.164499999999997</v>
      </c>
      <c r="X26">
        <v>147.515624</v>
      </c>
      <c r="Y26">
        <v>0</v>
      </c>
      <c r="Z26">
        <v>13.1076</v>
      </c>
      <c r="AA26">
        <v>28.045000000000002</v>
      </c>
      <c r="AB26">
        <v>13.0634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38.981999999999999</v>
      </c>
      <c r="AH26">
        <v>46.781799999999997</v>
      </c>
      <c r="AI26">
        <v>33.097999999999999</v>
      </c>
      <c r="AJ26">
        <v>0</v>
      </c>
      <c r="AK26">
        <v>52.029000000000003</v>
      </c>
      <c r="AL26">
        <v>34.86</v>
      </c>
      <c r="AM26">
        <v>15.836040000000001</v>
      </c>
      <c r="AN26">
        <v>0.93737000000000004</v>
      </c>
      <c r="AO26">
        <v>1.0801559999999999</v>
      </c>
      <c r="AP26">
        <v>1.7934000000000001</v>
      </c>
      <c r="AQ26">
        <v>21.672000000000001</v>
      </c>
      <c r="AR26">
        <v>52.991999999999997</v>
      </c>
      <c r="AS26">
        <v>31.897383000000001</v>
      </c>
      <c r="AT26">
        <v>11.536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2933.5567770000002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642.11180000000002</v>
      </c>
      <c r="M27">
        <v>92</v>
      </c>
      <c r="N27">
        <v>118.125</v>
      </c>
      <c r="O27">
        <v>123.66562500000001</v>
      </c>
      <c r="P27">
        <v>125.58750000000001</v>
      </c>
      <c r="Q27">
        <v>19.984999999999999</v>
      </c>
      <c r="R27">
        <v>21.196097999999999</v>
      </c>
      <c r="S27">
        <v>26.3901</v>
      </c>
      <c r="T27">
        <v>0</v>
      </c>
      <c r="U27">
        <v>418.77</v>
      </c>
      <c r="V27">
        <v>11.661683</v>
      </c>
      <c r="W27">
        <v>46.164499999999997</v>
      </c>
      <c r="X27">
        <v>147.515624</v>
      </c>
      <c r="Y27">
        <v>0</v>
      </c>
      <c r="Z27">
        <v>13.1076</v>
      </c>
      <c r="AA27">
        <v>28.045000000000002</v>
      </c>
      <c r="AB27">
        <v>13.0634</v>
      </c>
      <c r="AC27">
        <v>9.6778399999999998</v>
      </c>
      <c r="AD27">
        <v>9.1149000000000004</v>
      </c>
      <c r="AE27">
        <v>28.225999999999999</v>
      </c>
      <c r="AF27">
        <v>8.8740000000000006</v>
      </c>
      <c r="AG27">
        <v>38.981999999999999</v>
      </c>
      <c r="AH27">
        <v>46.781799999999997</v>
      </c>
      <c r="AI27">
        <v>33.097999999999999</v>
      </c>
      <c r="AJ27">
        <v>0</v>
      </c>
      <c r="AK27">
        <v>52.029000000000003</v>
      </c>
      <c r="AL27">
        <v>34.86</v>
      </c>
      <c r="AM27">
        <v>15.836040000000001</v>
      </c>
      <c r="AN27">
        <v>0.93737000000000004</v>
      </c>
      <c r="AO27">
        <v>0.98196000000000006</v>
      </c>
      <c r="AP27">
        <v>2.4339</v>
      </c>
      <c r="AQ27">
        <v>21.672000000000001</v>
      </c>
      <c r="AR27">
        <v>49.68</v>
      </c>
      <c r="AS27">
        <v>31.897383000000001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2929.9630809999999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642.11180000000002</v>
      </c>
      <c r="M28">
        <v>92</v>
      </c>
      <c r="N28">
        <v>118.125</v>
      </c>
      <c r="O28">
        <v>123.66562500000001</v>
      </c>
      <c r="P28">
        <v>125.58750000000001</v>
      </c>
      <c r="Q28">
        <v>19.984999999999999</v>
      </c>
      <c r="R28">
        <v>21.196097999999999</v>
      </c>
      <c r="S28">
        <v>26.3901</v>
      </c>
      <c r="T28">
        <v>0</v>
      </c>
      <c r="U28">
        <v>418.77</v>
      </c>
      <c r="V28">
        <v>11.661683</v>
      </c>
      <c r="W28">
        <v>46.164499999999997</v>
      </c>
      <c r="X28">
        <v>147.515624</v>
      </c>
      <c r="Y28">
        <v>0</v>
      </c>
      <c r="Z28">
        <v>6.5537999999999998</v>
      </c>
      <c r="AA28">
        <v>28.045000000000002</v>
      </c>
      <c r="AB28">
        <v>13.0634</v>
      </c>
      <c r="AC28">
        <v>9.6778399999999998</v>
      </c>
      <c r="AD28">
        <v>9.1149000000000004</v>
      </c>
      <c r="AE28">
        <v>28.225999999999999</v>
      </c>
      <c r="AF28">
        <v>8.8740000000000006</v>
      </c>
      <c r="AG28">
        <v>38.981999999999999</v>
      </c>
      <c r="AH28">
        <v>46.781799999999997</v>
      </c>
      <c r="AI28">
        <v>33.097999999999999</v>
      </c>
      <c r="AJ28">
        <v>0</v>
      </c>
      <c r="AK28">
        <v>52.029000000000003</v>
      </c>
      <c r="AL28">
        <v>34.86</v>
      </c>
      <c r="AM28">
        <v>15.836040000000001</v>
      </c>
      <c r="AN28">
        <v>0.93737000000000004</v>
      </c>
      <c r="AO28">
        <v>0.97784400000000005</v>
      </c>
      <c r="AP28">
        <v>2.4339</v>
      </c>
      <c r="AQ28">
        <v>21.672000000000001</v>
      </c>
      <c r="AR28">
        <v>49.68</v>
      </c>
      <c r="AS28">
        <v>31.897383000000001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2923.4051650000001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642.11180000000002</v>
      </c>
      <c r="M29">
        <v>92</v>
      </c>
      <c r="N29">
        <v>118.125</v>
      </c>
      <c r="O29">
        <v>123.66562500000001</v>
      </c>
      <c r="P29">
        <v>125.58750000000001</v>
      </c>
      <c r="Q29">
        <v>19.984999999999999</v>
      </c>
      <c r="R29">
        <v>21.196097999999999</v>
      </c>
      <c r="S29">
        <v>26.3901</v>
      </c>
      <c r="T29">
        <v>0</v>
      </c>
      <c r="U29">
        <v>418.77</v>
      </c>
      <c r="V29">
        <v>11.661683</v>
      </c>
      <c r="W29">
        <v>46.164499999999997</v>
      </c>
      <c r="X29">
        <v>147.515624</v>
      </c>
      <c r="Y29">
        <v>0</v>
      </c>
      <c r="Z29">
        <v>6.5537999999999998</v>
      </c>
      <c r="AA29">
        <v>14.04936</v>
      </c>
      <c r="AB29">
        <v>13.0634</v>
      </c>
      <c r="AC29">
        <v>9.6778399999999998</v>
      </c>
      <c r="AD29">
        <v>9.1149000000000004</v>
      </c>
      <c r="AE29">
        <v>28.225999999999999</v>
      </c>
      <c r="AF29">
        <v>8.8740000000000006</v>
      </c>
      <c r="AG29">
        <v>38.981999999999999</v>
      </c>
      <c r="AH29">
        <v>46.781799999999997</v>
      </c>
      <c r="AI29">
        <v>16.548999999999999</v>
      </c>
      <c r="AJ29">
        <v>0</v>
      </c>
      <c r="AK29">
        <v>52.029000000000003</v>
      </c>
      <c r="AL29">
        <v>34.86</v>
      </c>
      <c r="AM29">
        <v>15.836040000000001</v>
      </c>
      <c r="AN29">
        <v>0.93737000000000004</v>
      </c>
      <c r="AO29">
        <v>0.89140799999999998</v>
      </c>
      <c r="AP29">
        <v>2.4339</v>
      </c>
      <c r="AQ29">
        <v>21.672000000000001</v>
      </c>
      <c r="AR29">
        <v>49.68</v>
      </c>
      <c r="AS29">
        <v>32.822879999999998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2893.6995860000002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642.11180000000002</v>
      </c>
      <c r="M30">
        <v>92</v>
      </c>
      <c r="N30">
        <v>118.125</v>
      </c>
      <c r="O30">
        <v>123.66562500000001</v>
      </c>
      <c r="P30">
        <v>125.58750000000001</v>
      </c>
      <c r="Q30">
        <v>19.984999999999999</v>
      </c>
      <c r="R30">
        <v>21.196097999999999</v>
      </c>
      <c r="S30">
        <v>26.3901</v>
      </c>
      <c r="T30">
        <v>0</v>
      </c>
      <c r="U30">
        <v>418.77</v>
      </c>
      <c r="V30">
        <v>11.661683</v>
      </c>
      <c r="W30">
        <v>46.164499999999997</v>
      </c>
      <c r="X30">
        <v>147.515624</v>
      </c>
      <c r="Y30">
        <v>0</v>
      </c>
      <c r="Z30">
        <v>6.5537999999999998</v>
      </c>
      <c r="AA30">
        <v>7.11</v>
      </c>
      <c r="AB30">
        <v>13.0634</v>
      </c>
      <c r="AC30">
        <v>9.6778399999999998</v>
      </c>
      <c r="AD30">
        <v>9.1149000000000004</v>
      </c>
      <c r="AE30">
        <v>28.225999999999999</v>
      </c>
      <c r="AF30">
        <v>8.8740000000000006</v>
      </c>
      <c r="AG30">
        <v>38.981999999999999</v>
      </c>
      <c r="AH30">
        <v>46.781799999999997</v>
      </c>
      <c r="AI30">
        <v>16.548999999999999</v>
      </c>
      <c r="AJ30">
        <v>0</v>
      </c>
      <c r="AK30">
        <v>52.029000000000003</v>
      </c>
      <c r="AL30">
        <v>34.86</v>
      </c>
      <c r="AM30">
        <v>10.557359999999999</v>
      </c>
      <c r="AN30">
        <v>0.93737000000000004</v>
      </c>
      <c r="AO30">
        <v>0.81202799999999997</v>
      </c>
      <c r="AP30">
        <v>2.4339</v>
      </c>
      <c r="AQ30">
        <v>21.672000000000001</v>
      </c>
      <c r="AR30">
        <v>49.68</v>
      </c>
      <c r="AS30">
        <v>32.822879999999998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2881.4021659999999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642.11180000000002</v>
      </c>
      <c r="M31">
        <v>92</v>
      </c>
      <c r="N31">
        <v>118.125</v>
      </c>
      <c r="O31">
        <v>123.66562500000001</v>
      </c>
      <c r="P31">
        <v>125.58750000000001</v>
      </c>
      <c r="Q31">
        <v>19.984999999999999</v>
      </c>
      <c r="R31">
        <v>21.196097999999999</v>
      </c>
      <c r="S31">
        <v>26.3901</v>
      </c>
      <c r="T31">
        <v>0</v>
      </c>
      <c r="U31">
        <v>418.77</v>
      </c>
      <c r="V31">
        <v>11.661683</v>
      </c>
      <c r="W31">
        <v>46.164499999999997</v>
      </c>
      <c r="X31">
        <v>147.515624</v>
      </c>
      <c r="Y31">
        <v>0</v>
      </c>
      <c r="Z31">
        <v>6.5537999999999998</v>
      </c>
      <c r="AA31">
        <v>0</v>
      </c>
      <c r="AB31">
        <v>13.0634</v>
      </c>
      <c r="AC31">
        <v>9.6778399999999998</v>
      </c>
      <c r="AD31">
        <v>9.1149000000000004</v>
      </c>
      <c r="AE31">
        <v>28.225999999999999</v>
      </c>
      <c r="AF31">
        <v>8.8740000000000006</v>
      </c>
      <c r="AG31">
        <v>38.981999999999999</v>
      </c>
      <c r="AH31">
        <v>23.390899999999998</v>
      </c>
      <c r="AI31">
        <v>2.5459999999999998</v>
      </c>
      <c r="AJ31">
        <v>0</v>
      </c>
      <c r="AK31">
        <v>52.029000000000003</v>
      </c>
      <c r="AL31">
        <v>34.86</v>
      </c>
      <c r="AM31">
        <v>5.2786799999999996</v>
      </c>
      <c r="AN31">
        <v>0.93737000000000004</v>
      </c>
      <c r="AO31">
        <v>0.65268000000000004</v>
      </c>
      <c r="AP31">
        <v>2.4339</v>
      </c>
      <c r="AQ31">
        <v>21.672000000000001</v>
      </c>
      <c r="AR31">
        <v>49.68</v>
      </c>
      <c r="AS31">
        <v>32.822879999999998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2831.4602379999997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642.11180000000002</v>
      </c>
      <c r="M32">
        <v>92</v>
      </c>
      <c r="N32">
        <v>118.125</v>
      </c>
      <c r="O32">
        <v>123.66562500000001</v>
      </c>
      <c r="P32">
        <v>125.58750000000001</v>
      </c>
      <c r="Q32">
        <v>19.984999999999999</v>
      </c>
      <c r="R32">
        <v>21.196097999999999</v>
      </c>
      <c r="S32">
        <v>26.3901</v>
      </c>
      <c r="T32">
        <v>0</v>
      </c>
      <c r="U32">
        <v>418.77</v>
      </c>
      <c r="V32">
        <v>11.661683</v>
      </c>
      <c r="W32">
        <v>46.164499999999997</v>
      </c>
      <c r="X32">
        <v>147.515624</v>
      </c>
      <c r="Y32">
        <v>0</v>
      </c>
      <c r="Z32">
        <v>6.5537999999999998</v>
      </c>
      <c r="AA32">
        <v>0</v>
      </c>
      <c r="AB32">
        <v>13.0634</v>
      </c>
      <c r="AC32">
        <v>19.35568</v>
      </c>
      <c r="AD32">
        <v>9.1149000000000004</v>
      </c>
      <c r="AE32">
        <v>28.225999999999999</v>
      </c>
      <c r="AF32">
        <v>8.8740000000000006</v>
      </c>
      <c r="AG32">
        <v>38.981999999999999</v>
      </c>
      <c r="AH32">
        <v>0</v>
      </c>
      <c r="AI32">
        <v>0</v>
      </c>
      <c r="AJ32">
        <v>0</v>
      </c>
      <c r="AK32">
        <v>52.029000000000003</v>
      </c>
      <c r="AL32">
        <v>34.86</v>
      </c>
      <c r="AM32">
        <v>0</v>
      </c>
      <c r="AN32">
        <v>0.93737000000000004</v>
      </c>
      <c r="AO32">
        <v>0.55213199999999996</v>
      </c>
      <c r="AP32">
        <v>2.4339</v>
      </c>
      <c r="AQ32">
        <v>10.395</v>
      </c>
      <c r="AR32">
        <v>49.68</v>
      </c>
      <c r="AS32">
        <v>32.822879999999998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2798.54495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624.44209999999998</v>
      </c>
      <c r="L33">
        <v>642.11180000000002</v>
      </c>
      <c r="M33">
        <v>92</v>
      </c>
      <c r="N33">
        <v>118.125</v>
      </c>
      <c r="O33">
        <v>123.66562500000001</v>
      </c>
      <c r="P33">
        <v>125.58750000000001</v>
      </c>
      <c r="Q33">
        <v>19.984999999999999</v>
      </c>
      <c r="R33">
        <v>21.196097999999999</v>
      </c>
      <c r="S33">
        <v>26.3901</v>
      </c>
      <c r="T33">
        <v>0</v>
      </c>
      <c r="U33">
        <v>418.77</v>
      </c>
      <c r="V33">
        <v>11.661683</v>
      </c>
      <c r="W33">
        <v>46.164499999999997</v>
      </c>
      <c r="X33">
        <v>147.515624</v>
      </c>
      <c r="Y33">
        <v>0</v>
      </c>
      <c r="Z33">
        <v>6.5537999999999998</v>
      </c>
      <c r="AA33">
        <v>0</v>
      </c>
      <c r="AB33">
        <v>13.0634</v>
      </c>
      <c r="AC33">
        <v>29.033519999999999</v>
      </c>
      <c r="AD33">
        <v>9.1149000000000004</v>
      </c>
      <c r="AE33">
        <v>28.225999999999999</v>
      </c>
      <c r="AF33">
        <v>8.8740000000000006</v>
      </c>
      <c r="AG33">
        <v>38.981999999999999</v>
      </c>
      <c r="AH33">
        <v>0</v>
      </c>
      <c r="AI33">
        <v>0</v>
      </c>
      <c r="AJ33">
        <v>0</v>
      </c>
      <c r="AK33">
        <v>52.029000000000003</v>
      </c>
      <c r="AL33">
        <v>34.86</v>
      </c>
      <c r="AM33">
        <v>0</v>
      </c>
      <c r="AN33">
        <v>0.93737000000000004</v>
      </c>
      <c r="AO33">
        <v>0.48392400000000002</v>
      </c>
      <c r="AP33">
        <v>2.4339</v>
      </c>
      <c r="AQ33">
        <v>0</v>
      </c>
      <c r="AR33">
        <v>49.68</v>
      </c>
      <c r="AS33">
        <v>32.822879999999998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2735.4217240000003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567.03319999999997</v>
      </c>
      <c r="L34">
        <v>508.61680000000001</v>
      </c>
      <c r="M34">
        <v>92</v>
      </c>
      <c r="N34">
        <v>118.125</v>
      </c>
      <c r="O34">
        <v>123.66562500000001</v>
      </c>
      <c r="P34">
        <v>125.58750000000001</v>
      </c>
      <c r="Q34">
        <v>19.984999999999999</v>
      </c>
      <c r="R34">
        <v>21.196097999999999</v>
      </c>
      <c r="S34">
        <v>26.3901</v>
      </c>
      <c r="T34">
        <v>0</v>
      </c>
      <c r="U34">
        <v>418.77</v>
      </c>
      <c r="V34">
        <v>11.661683</v>
      </c>
      <c r="W34">
        <v>46.164499999999997</v>
      </c>
      <c r="X34">
        <v>147.515624</v>
      </c>
      <c r="Y34">
        <v>0</v>
      </c>
      <c r="Z34">
        <v>6.5537999999999998</v>
      </c>
      <c r="AA34">
        <v>0</v>
      </c>
      <c r="AB34">
        <v>26.260100000000001</v>
      </c>
      <c r="AC34">
        <v>29.033519999999999</v>
      </c>
      <c r="AD34">
        <v>9.1149000000000004</v>
      </c>
      <c r="AE34">
        <v>28.225999999999999</v>
      </c>
      <c r="AF34">
        <v>8.8740000000000006</v>
      </c>
      <c r="AG34">
        <v>38.981999999999999</v>
      </c>
      <c r="AH34">
        <v>0</v>
      </c>
      <c r="AI34">
        <v>0</v>
      </c>
      <c r="AJ34">
        <v>0</v>
      </c>
      <c r="AK34">
        <v>52.029000000000003</v>
      </c>
      <c r="AL34">
        <v>34.86</v>
      </c>
      <c r="AM34">
        <v>0</v>
      </c>
      <c r="AN34">
        <v>0.93737000000000004</v>
      </c>
      <c r="AO34">
        <v>0.45217200000000002</v>
      </c>
      <c r="AP34">
        <v>2.4339</v>
      </c>
      <c r="AQ34">
        <v>0</v>
      </c>
      <c r="AR34">
        <v>49.68</v>
      </c>
      <c r="AS34">
        <v>32.822879999999998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2557.6827720000001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537.03319999999997</v>
      </c>
      <c r="L35">
        <v>508.61680000000001</v>
      </c>
      <c r="M35">
        <v>92</v>
      </c>
      <c r="N35">
        <v>118.125</v>
      </c>
      <c r="O35">
        <v>123.66562500000001</v>
      </c>
      <c r="P35">
        <v>125.58750000000001</v>
      </c>
      <c r="Q35">
        <v>19.984999999999999</v>
      </c>
      <c r="R35">
        <v>21.196097999999999</v>
      </c>
      <c r="S35">
        <v>26.3901</v>
      </c>
      <c r="T35">
        <v>0</v>
      </c>
      <c r="U35">
        <v>418.77</v>
      </c>
      <c r="V35">
        <v>11.661683</v>
      </c>
      <c r="W35">
        <v>46.164499999999997</v>
      </c>
      <c r="X35">
        <v>147.515624</v>
      </c>
      <c r="Y35">
        <v>0</v>
      </c>
      <c r="Z35">
        <v>6.5537999999999998</v>
      </c>
      <c r="AA35">
        <v>0</v>
      </c>
      <c r="AB35">
        <v>26.260100000000001</v>
      </c>
      <c r="AC35">
        <v>29.033519999999999</v>
      </c>
      <c r="AD35">
        <v>9.1149000000000004</v>
      </c>
      <c r="AE35">
        <v>28.225999999999999</v>
      </c>
      <c r="AF35">
        <v>8.8740000000000006</v>
      </c>
      <c r="AG35">
        <v>38.981999999999999</v>
      </c>
      <c r="AH35">
        <v>0</v>
      </c>
      <c r="AI35">
        <v>0</v>
      </c>
      <c r="AJ35">
        <v>0</v>
      </c>
      <c r="AK35">
        <v>52.029000000000003</v>
      </c>
      <c r="AL35">
        <v>20.916</v>
      </c>
      <c r="AM35">
        <v>0</v>
      </c>
      <c r="AN35">
        <v>0.93737000000000004</v>
      </c>
      <c r="AO35">
        <v>0.415128</v>
      </c>
      <c r="AP35">
        <v>2.4339</v>
      </c>
      <c r="AQ35">
        <v>0</v>
      </c>
      <c r="AR35">
        <v>49.68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2511.9522310000002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517.03319999999997</v>
      </c>
      <c r="L36">
        <v>508.61680000000001</v>
      </c>
      <c r="M36">
        <v>92</v>
      </c>
      <c r="N36">
        <v>118.125</v>
      </c>
      <c r="O36">
        <v>123.66562500000001</v>
      </c>
      <c r="P36">
        <v>125.58750000000001</v>
      </c>
      <c r="Q36">
        <v>19.984999999999999</v>
      </c>
      <c r="R36">
        <v>21.196097999999999</v>
      </c>
      <c r="S36">
        <v>26.3901</v>
      </c>
      <c r="T36">
        <v>0</v>
      </c>
      <c r="U36">
        <v>418.77</v>
      </c>
      <c r="V36">
        <v>11.661683</v>
      </c>
      <c r="W36">
        <v>46.164499999999997</v>
      </c>
      <c r="X36">
        <v>147.515624</v>
      </c>
      <c r="Y36">
        <v>0</v>
      </c>
      <c r="Z36">
        <v>6.5537999999999998</v>
      </c>
      <c r="AA36">
        <v>0</v>
      </c>
      <c r="AB36">
        <v>26.260100000000001</v>
      </c>
      <c r="AC36">
        <v>29.033519999999999</v>
      </c>
      <c r="AD36">
        <v>9.1149000000000004</v>
      </c>
      <c r="AE36">
        <v>28.225999999999999</v>
      </c>
      <c r="AF36">
        <v>8.8740000000000006</v>
      </c>
      <c r="AG36">
        <v>38.981999999999999</v>
      </c>
      <c r="AH36">
        <v>0</v>
      </c>
      <c r="AI36">
        <v>0</v>
      </c>
      <c r="AJ36">
        <v>0</v>
      </c>
      <c r="AK36">
        <v>52.029000000000003</v>
      </c>
      <c r="AL36">
        <v>20.916</v>
      </c>
      <c r="AM36">
        <v>0</v>
      </c>
      <c r="AN36">
        <v>0.93737000000000004</v>
      </c>
      <c r="AO36">
        <v>0.41454000000000002</v>
      </c>
      <c r="AP36">
        <v>2.4339</v>
      </c>
      <c r="AQ36">
        <v>0</v>
      </c>
      <c r="AR36">
        <v>49.68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2491.9516430000003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467.03320000000002</v>
      </c>
      <c r="L37">
        <v>508.61680000000001</v>
      </c>
      <c r="M37">
        <v>92</v>
      </c>
      <c r="N37">
        <v>118.125</v>
      </c>
      <c r="O37">
        <v>123.66562500000001</v>
      </c>
      <c r="P37">
        <v>125.58750000000001</v>
      </c>
      <c r="Q37">
        <v>19.984999999999999</v>
      </c>
      <c r="R37">
        <v>21.196097999999999</v>
      </c>
      <c r="S37">
        <v>26.3901</v>
      </c>
      <c r="T37">
        <v>0</v>
      </c>
      <c r="U37">
        <v>418.77</v>
      </c>
      <c r="V37">
        <v>11.661683</v>
      </c>
      <c r="W37">
        <v>46.164499999999997</v>
      </c>
      <c r="X37">
        <v>147.515624</v>
      </c>
      <c r="Y37">
        <v>0</v>
      </c>
      <c r="Z37">
        <v>6.5537999999999998</v>
      </c>
      <c r="AA37">
        <v>0</v>
      </c>
      <c r="AB37">
        <v>26.260100000000001</v>
      </c>
      <c r="AC37">
        <v>19.35568</v>
      </c>
      <c r="AD37">
        <v>9.1149000000000004</v>
      </c>
      <c r="AE37">
        <v>28.225999999999999</v>
      </c>
      <c r="AF37">
        <v>8.8740000000000006</v>
      </c>
      <c r="AG37">
        <v>38.981999999999999</v>
      </c>
      <c r="AH37">
        <v>0</v>
      </c>
      <c r="AI37">
        <v>0</v>
      </c>
      <c r="AJ37">
        <v>0</v>
      </c>
      <c r="AK37">
        <v>52.029000000000003</v>
      </c>
      <c r="AL37">
        <v>20.916</v>
      </c>
      <c r="AM37">
        <v>0</v>
      </c>
      <c r="AN37">
        <v>0.93737000000000004</v>
      </c>
      <c r="AO37">
        <v>0.28165200000000001</v>
      </c>
      <c r="AP37">
        <v>1.5371999999999999</v>
      </c>
      <c r="AQ37">
        <v>0</v>
      </c>
      <c r="AR37">
        <v>49.68</v>
      </c>
      <c r="AS37">
        <v>31.897383000000001</v>
      </c>
      <c r="AT37">
        <v>8.8992000000000004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2430.2554150000005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447.03320000000002</v>
      </c>
      <c r="L38">
        <v>508.61680000000001</v>
      </c>
      <c r="M38">
        <v>92</v>
      </c>
      <c r="N38">
        <v>118.125</v>
      </c>
      <c r="O38">
        <v>112.12350000000001</v>
      </c>
      <c r="P38">
        <v>125.58750000000001</v>
      </c>
      <c r="Q38">
        <v>19.984999999999999</v>
      </c>
      <c r="R38">
        <v>21.196097999999999</v>
      </c>
      <c r="S38">
        <v>26.3901</v>
      </c>
      <c r="T38">
        <v>0</v>
      </c>
      <c r="U38">
        <v>418.77</v>
      </c>
      <c r="V38">
        <v>11.661683</v>
      </c>
      <c r="W38">
        <v>46.164499999999997</v>
      </c>
      <c r="X38">
        <v>147.515624</v>
      </c>
      <c r="Y38">
        <v>0</v>
      </c>
      <c r="Z38">
        <v>6.5537999999999998</v>
      </c>
      <c r="AA38">
        <v>0</v>
      </c>
      <c r="AB38">
        <v>26.260100000000001</v>
      </c>
      <c r="AC38">
        <v>9.6778399999999998</v>
      </c>
      <c r="AD38">
        <v>9.1149000000000004</v>
      </c>
      <c r="AE38">
        <v>28.225999999999999</v>
      </c>
      <c r="AF38">
        <v>8.8740000000000006</v>
      </c>
      <c r="AG38">
        <v>38.981999999999999</v>
      </c>
      <c r="AH38">
        <v>0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0.93737000000000004</v>
      </c>
      <c r="AO38">
        <v>0.24990000000000001</v>
      </c>
      <c r="AP38">
        <v>1.5371999999999999</v>
      </c>
      <c r="AQ38">
        <v>0</v>
      </c>
      <c r="AR38">
        <v>49.68</v>
      </c>
      <c r="AS38">
        <v>31.897383000000001</v>
      </c>
      <c r="AT38">
        <v>8.8992000000000004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2389.003698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447.03320000000002</v>
      </c>
      <c r="L39">
        <v>508.61680000000001</v>
      </c>
      <c r="M39">
        <v>92</v>
      </c>
      <c r="N39">
        <v>118.125</v>
      </c>
      <c r="O39">
        <v>97.217669999999998</v>
      </c>
      <c r="P39">
        <v>125.58750000000001</v>
      </c>
      <c r="Q39">
        <v>19.984999999999999</v>
      </c>
      <c r="R39">
        <v>21.196097999999999</v>
      </c>
      <c r="S39">
        <v>26.3901</v>
      </c>
      <c r="T39">
        <v>0</v>
      </c>
      <c r="U39">
        <v>418.77</v>
      </c>
      <c r="V39">
        <v>11.661683</v>
      </c>
      <c r="W39">
        <v>46.164499999999997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9.6778399999999998</v>
      </c>
      <c r="AD39">
        <v>9.1149000000000004</v>
      </c>
      <c r="AE39">
        <v>28.225999999999999</v>
      </c>
      <c r="AF39">
        <v>8.8740000000000006</v>
      </c>
      <c r="AG39">
        <v>38.981999999999999</v>
      </c>
      <c r="AH39">
        <v>0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0.93737000000000004</v>
      </c>
      <c r="AO39">
        <v>0.26166</v>
      </c>
      <c r="AP39">
        <v>1.5371999999999999</v>
      </c>
      <c r="AQ39">
        <v>0</v>
      </c>
      <c r="AR39">
        <v>52.991999999999997</v>
      </c>
      <c r="AS39">
        <v>31.897383000000001</v>
      </c>
      <c r="AT39">
        <v>8.8992000000000004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2383.9754280000002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447.03320000000002</v>
      </c>
      <c r="L40">
        <v>508.61680000000001</v>
      </c>
      <c r="M40">
        <v>92</v>
      </c>
      <c r="N40">
        <v>118.125</v>
      </c>
      <c r="O40">
        <v>97.217669999999998</v>
      </c>
      <c r="P40">
        <v>125.58750000000001</v>
      </c>
      <c r="Q40">
        <v>19.984999999999999</v>
      </c>
      <c r="R40">
        <v>21.196097999999999</v>
      </c>
      <c r="S40">
        <v>26.3901</v>
      </c>
      <c r="T40">
        <v>0</v>
      </c>
      <c r="U40">
        <v>418.77</v>
      </c>
      <c r="V40">
        <v>11.661683</v>
      </c>
      <c r="W40">
        <v>46.164499999999997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9.6778399999999998</v>
      </c>
      <c r="AD40">
        <v>9.1149000000000004</v>
      </c>
      <c r="AE40">
        <v>28.225999999999999</v>
      </c>
      <c r="AF40">
        <v>8.8740000000000006</v>
      </c>
      <c r="AG40">
        <v>38.981999999999999</v>
      </c>
      <c r="AH40">
        <v>0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0.93737000000000004</v>
      </c>
      <c r="AO40">
        <v>0.29576400000000003</v>
      </c>
      <c r="AP40">
        <v>1.5371999999999999</v>
      </c>
      <c r="AQ40">
        <v>0</v>
      </c>
      <c r="AR40">
        <v>52.991999999999997</v>
      </c>
      <c r="AS40">
        <v>31.897383000000001</v>
      </c>
      <c r="AT40">
        <v>8.8992000000000004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2384.009532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447.03320000000002</v>
      </c>
      <c r="L41">
        <v>508.61680000000001</v>
      </c>
      <c r="M41">
        <v>92</v>
      </c>
      <c r="N41">
        <v>118.125</v>
      </c>
      <c r="O41">
        <v>97.217669999999998</v>
      </c>
      <c r="P41">
        <v>125.58750000000001</v>
      </c>
      <c r="Q41">
        <v>19.984999999999999</v>
      </c>
      <c r="R41">
        <v>21.196097999999999</v>
      </c>
      <c r="S41">
        <v>26.3901</v>
      </c>
      <c r="T41">
        <v>0</v>
      </c>
      <c r="U41">
        <v>418.77</v>
      </c>
      <c r="V41">
        <v>11.661683</v>
      </c>
      <c r="W41">
        <v>46.164499999999997</v>
      </c>
      <c r="X41">
        <v>147.515624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28.225999999999999</v>
      </c>
      <c r="AF41">
        <v>8.8740000000000006</v>
      </c>
      <c r="AG41">
        <v>38.981999999999999</v>
      </c>
      <c r="AH41">
        <v>0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0.93737000000000004</v>
      </c>
      <c r="AO41">
        <v>0</v>
      </c>
      <c r="AP41">
        <v>1.5371999999999999</v>
      </c>
      <c r="AQ41">
        <v>0</v>
      </c>
      <c r="AR41">
        <v>52.991999999999997</v>
      </c>
      <c r="AS41">
        <v>32.822879999999998</v>
      </c>
      <c r="AT41">
        <v>8.8992000000000004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2371.4425650000003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447.03320000000002</v>
      </c>
      <c r="L42">
        <v>508.61680000000001</v>
      </c>
      <c r="M42">
        <v>92</v>
      </c>
      <c r="N42">
        <v>118.125</v>
      </c>
      <c r="O42">
        <v>97.217669999999998</v>
      </c>
      <c r="P42">
        <v>125.58750000000001</v>
      </c>
      <c r="Q42">
        <v>19.984999999999999</v>
      </c>
      <c r="R42">
        <v>21.196097999999999</v>
      </c>
      <c r="S42">
        <v>26.3901</v>
      </c>
      <c r="T42">
        <v>0</v>
      </c>
      <c r="U42">
        <v>418.77</v>
      </c>
      <c r="V42">
        <v>11.661683</v>
      </c>
      <c r="W42">
        <v>46.164499999999997</v>
      </c>
      <c r="X42">
        <v>147.515624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28.225999999999999</v>
      </c>
      <c r="AF42">
        <v>8.8740000000000006</v>
      </c>
      <c r="AG42">
        <v>38.981999999999999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0.93737000000000004</v>
      </c>
      <c r="AO42">
        <v>0</v>
      </c>
      <c r="AP42">
        <v>1.5371999999999999</v>
      </c>
      <c r="AQ42">
        <v>0</v>
      </c>
      <c r="AR42">
        <v>52.991999999999997</v>
      </c>
      <c r="AS42">
        <v>32.822879999999998</v>
      </c>
      <c r="AT42">
        <v>8.8992000000000004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2371.4425650000003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447.03320000000002</v>
      </c>
      <c r="L43">
        <v>508.61680000000001</v>
      </c>
      <c r="M43">
        <v>92</v>
      </c>
      <c r="N43">
        <v>118.125</v>
      </c>
      <c r="O43">
        <v>97.217669999999998</v>
      </c>
      <c r="P43">
        <v>125.58750000000001</v>
      </c>
      <c r="Q43">
        <v>19.984999999999999</v>
      </c>
      <c r="R43">
        <v>21.196097999999999</v>
      </c>
      <c r="S43">
        <v>26.3901</v>
      </c>
      <c r="T43">
        <v>0</v>
      </c>
      <c r="U43">
        <v>418.77</v>
      </c>
      <c r="V43">
        <v>11.661683</v>
      </c>
      <c r="W43">
        <v>46.164499999999997</v>
      </c>
      <c r="X43">
        <v>147.515624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28.225999999999999</v>
      </c>
      <c r="AF43">
        <v>8.8740000000000006</v>
      </c>
      <c r="AG43">
        <v>38.981999999999999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0.93737000000000004</v>
      </c>
      <c r="AO43">
        <v>0</v>
      </c>
      <c r="AP43">
        <v>6.2769000000000004</v>
      </c>
      <c r="AQ43">
        <v>0</v>
      </c>
      <c r="AR43">
        <v>49.68</v>
      </c>
      <c r="AS43">
        <v>32.822879999999998</v>
      </c>
      <c r="AT43">
        <v>8.8992000000000004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2372.8702649999996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447.03320000000002</v>
      </c>
      <c r="L44">
        <v>508.61680000000001</v>
      </c>
      <c r="M44">
        <v>92</v>
      </c>
      <c r="N44">
        <v>118.125</v>
      </c>
      <c r="O44">
        <v>97.217669999999998</v>
      </c>
      <c r="P44">
        <v>125.58750000000001</v>
      </c>
      <c r="Q44">
        <v>19.984999999999999</v>
      </c>
      <c r="R44">
        <v>21.196097999999999</v>
      </c>
      <c r="S44">
        <v>26.3901</v>
      </c>
      <c r="T44">
        <v>0</v>
      </c>
      <c r="U44">
        <v>418.77</v>
      </c>
      <c r="V44">
        <v>11.661683</v>
      </c>
      <c r="W44">
        <v>46.164499999999997</v>
      </c>
      <c r="X44">
        <v>147.515624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9.1149000000000004</v>
      </c>
      <c r="AE44">
        <v>28.225999999999999</v>
      </c>
      <c r="AF44">
        <v>8.8740000000000006</v>
      </c>
      <c r="AG44">
        <v>38.981999999999999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0.93737000000000004</v>
      </c>
      <c r="AO44">
        <v>0</v>
      </c>
      <c r="AP44">
        <v>6.2769000000000004</v>
      </c>
      <c r="AQ44">
        <v>0</v>
      </c>
      <c r="AR44">
        <v>49.68</v>
      </c>
      <c r="AS44">
        <v>32.822879999999998</v>
      </c>
      <c r="AT44">
        <v>8.8992000000000004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2372.8702649999996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447.03320000000002</v>
      </c>
      <c r="L45">
        <v>508.61680000000001</v>
      </c>
      <c r="M45">
        <v>92</v>
      </c>
      <c r="N45">
        <v>118.125</v>
      </c>
      <c r="O45">
        <v>97.217669999999998</v>
      </c>
      <c r="P45">
        <v>125.58750000000001</v>
      </c>
      <c r="Q45">
        <v>19.984999999999999</v>
      </c>
      <c r="R45">
        <v>11.888999999999999</v>
      </c>
      <c r="S45">
        <v>26.3901</v>
      </c>
      <c r="T45">
        <v>0</v>
      </c>
      <c r="U45">
        <v>418.77</v>
      </c>
      <c r="V45">
        <v>11.661683</v>
      </c>
      <c r="W45">
        <v>46.164499999999997</v>
      </c>
      <c r="X45">
        <v>147.515624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9.1149000000000004</v>
      </c>
      <c r="AE45">
        <v>28.225999999999999</v>
      </c>
      <c r="AF45">
        <v>8.8740000000000006</v>
      </c>
      <c r="AG45">
        <v>38.981999999999999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0.93737000000000004</v>
      </c>
      <c r="AO45">
        <v>0</v>
      </c>
      <c r="AP45">
        <v>1.7934000000000001</v>
      </c>
      <c r="AQ45">
        <v>0</v>
      </c>
      <c r="AR45">
        <v>49.68</v>
      </c>
      <c r="AS45">
        <v>32.822879999999998</v>
      </c>
      <c r="AT45">
        <v>8.8992000000000004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2359.079667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447.03320000000002</v>
      </c>
      <c r="L46">
        <v>478.61680000000001</v>
      </c>
      <c r="M46">
        <v>92</v>
      </c>
      <c r="N46">
        <v>118.125</v>
      </c>
      <c r="O46">
        <v>97.217669999999998</v>
      </c>
      <c r="P46">
        <v>125.58750000000001</v>
      </c>
      <c r="Q46">
        <v>11.709004999999999</v>
      </c>
      <c r="R46">
        <v>11.888999999999999</v>
      </c>
      <c r="S46">
        <v>14.7996</v>
      </c>
      <c r="T46">
        <v>0</v>
      </c>
      <c r="U46">
        <v>418.77</v>
      </c>
      <c r="V46">
        <v>11.661683</v>
      </c>
      <c r="W46">
        <v>46.164499999999997</v>
      </c>
      <c r="X46">
        <v>147.515624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9.1149000000000004</v>
      </c>
      <c r="AE46">
        <v>28.225999999999999</v>
      </c>
      <c r="AF46">
        <v>8.8740000000000006</v>
      </c>
      <c r="AG46">
        <v>38.981999999999999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0.93737000000000004</v>
      </c>
      <c r="AO46">
        <v>0</v>
      </c>
      <c r="AP46">
        <v>1.7934000000000001</v>
      </c>
      <c r="AQ46">
        <v>0</v>
      </c>
      <c r="AR46">
        <v>49.68</v>
      </c>
      <c r="AS46">
        <v>32.822879999999998</v>
      </c>
      <c r="AT46">
        <v>8.8992000000000004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2309.2131720000002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447.03320000000002</v>
      </c>
      <c r="L47">
        <v>383.61680000000001</v>
      </c>
      <c r="M47">
        <v>92</v>
      </c>
      <c r="N47">
        <v>118.125</v>
      </c>
      <c r="O47">
        <v>97.217669999999998</v>
      </c>
      <c r="P47">
        <v>125.58750000000001</v>
      </c>
      <c r="Q47">
        <v>11.746721000000001</v>
      </c>
      <c r="R47">
        <v>11.888999999999999</v>
      </c>
      <c r="S47">
        <v>14.7996</v>
      </c>
      <c r="T47">
        <v>0</v>
      </c>
      <c r="U47">
        <v>418.77</v>
      </c>
      <c r="V47">
        <v>11.661683</v>
      </c>
      <c r="W47">
        <v>46.164499999999997</v>
      </c>
      <c r="X47">
        <v>147.515624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9.1149000000000004</v>
      </c>
      <c r="AE47">
        <v>28.225999999999999</v>
      </c>
      <c r="AF47">
        <v>8.8740000000000006</v>
      </c>
      <c r="AG47">
        <v>38.981999999999999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0.93737000000000004</v>
      </c>
      <c r="AO47">
        <v>0</v>
      </c>
      <c r="AP47">
        <v>1.7934000000000001</v>
      </c>
      <c r="AQ47">
        <v>0</v>
      </c>
      <c r="AR47">
        <v>49.68</v>
      </c>
      <c r="AS47">
        <v>31.897383000000001</v>
      </c>
      <c r="AT47">
        <v>8.8992000000000004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2206.7715910000006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449.03320000000002</v>
      </c>
      <c r="L48">
        <v>383.61680000000001</v>
      </c>
      <c r="M48">
        <v>92</v>
      </c>
      <c r="N48">
        <v>118.125</v>
      </c>
      <c r="O48">
        <v>97.217669999999998</v>
      </c>
      <c r="P48">
        <v>125.58750000000001</v>
      </c>
      <c r="Q48">
        <v>19.984999999999999</v>
      </c>
      <c r="R48">
        <v>21.196097999999999</v>
      </c>
      <c r="S48">
        <v>26.3901</v>
      </c>
      <c r="T48">
        <v>0</v>
      </c>
      <c r="U48">
        <v>418.77</v>
      </c>
      <c r="V48">
        <v>11.661683</v>
      </c>
      <c r="W48">
        <v>46.164499999999997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28.225999999999999</v>
      </c>
      <c r="AF48">
        <v>8.8740000000000006</v>
      </c>
      <c r="AG48">
        <v>38.981999999999999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0.93737000000000004</v>
      </c>
      <c r="AO48">
        <v>0</v>
      </c>
      <c r="AP48">
        <v>1.7934000000000001</v>
      </c>
      <c r="AQ48">
        <v>0</v>
      </c>
      <c r="AR48">
        <v>49.68</v>
      </c>
      <c r="AS48">
        <v>31.897383000000001</v>
      </c>
      <c r="AT48">
        <v>8.8992000000000004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2237.9074680000003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489.03320000000002</v>
      </c>
      <c r="L49">
        <v>383.61680000000001</v>
      </c>
      <c r="M49">
        <v>92</v>
      </c>
      <c r="N49">
        <v>118.125</v>
      </c>
      <c r="O49">
        <v>97.217669999999998</v>
      </c>
      <c r="P49">
        <v>125.58750000000001</v>
      </c>
      <c r="Q49">
        <v>19.984999999999999</v>
      </c>
      <c r="R49">
        <v>21.196097999999999</v>
      </c>
      <c r="S49">
        <v>26.3901</v>
      </c>
      <c r="T49">
        <v>0</v>
      </c>
      <c r="U49">
        <v>418.77</v>
      </c>
      <c r="V49">
        <v>11.661683</v>
      </c>
      <c r="W49">
        <v>46.164499999999997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28.225999999999999</v>
      </c>
      <c r="AF49">
        <v>8.8740000000000006</v>
      </c>
      <c r="AG49">
        <v>38.981999999999999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0.93737000000000004</v>
      </c>
      <c r="AO49">
        <v>0</v>
      </c>
      <c r="AP49">
        <v>1.7934000000000001</v>
      </c>
      <c r="AQ49">
        <v>0</v>
      </c>
      <c r="AR49">
        <v>49.68</v>
      </c>
      <c r="AS49">
        <v>31.897383000000001</v>
      </c>
      <c r="AT49">
        <v>8.8992000000000004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2277.9074679999999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468.03320000000002</v>
      </c>
      <c r="L50">
        <v>383.61680000000001</v>
      </c>
      <c r="M50">
        <v>92</v>
      </c>
      <c r="N50">
        <v>118.125</v>
      </c>
      <c r="O50">
        <v>97.217669999999998</v>
      </c>
      <c r="P50">
        <v>125.58750000000001</v>
      </c>
      <c r="Q50">
        <v>19.984999999999999</v>
      </c>
      <c r="R50">
        <v>21.196097999999999</v>
      </c>
      <c r="S50">
        <v>26.3901</v>
      </c>
      <c r="T50">
        <v>0</v>
      </c>
      <c r="U50">
        <v>418.77</v>
      </c>
      <c r="V50">
        <v>11.661683</v>
      </c>
      <c r="W50">
        <v>46.164499999999997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28.225999999999999</v>
      </c>
      <c r="AF50">
        <v>8.8740000000000006</v>
      </c>
      <c r="AG50">
        <v>38.981999999999999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0.93737000000000004</v>
      </c>
      <c r="AO50">
        <v>0</v>
      </c>
      <c r="AP50">
        <v>1.7934000000000001</v>
      </c>
      <c r="AQ50">
        <v>0</v>
      </c>
      <c r="AR50">
        <v>49.68</v>
      </c>
      <c r="AS50">
        <v>31.897383000000001</v>
      </c>
      <c r="AT50">
        <v>8.8992000000000004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2256.9074679999999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453.03320000000002</v>
      </c>
      <c r="L51">
        <v>383.61680000000001</v>
      </c>
      <c r="M51">
        <v>92</v>
      </c>
      <c r="N51">
        <v>118.125</v>
      </c>
      <c r="O51">
        <v>97.217669999999998</v>
      </c>
      <c r="P51">
        <v>125.58750000000001</v>
      </c>
      <c r="Q51">
        <v>19.984999999999999</v>
      </c>
      <c r="R51">
        <v>21.196097999999999</v>
      </c>
      <c r="S51">
        <v>26.3901</v>
      </c>
      <c r="T51">
        <v>0</v>
      </c>
      <c r="U51">
        <v>418.77</v>
      </c>
      <c r="V51">
        <v>11.661683</v>
      </c>
      <c r="W51">
        <v>46.164499999999997</v>
      </c>
      <c r="X51">
        <v>147.515624</v>
      </c>
      <c r="Y51">
        <v>0</v>
      </c>
      <c r="Z51">
        <v>0</v>
      </c>
      <c r="AA51">
        <v>0</v>
      </c>
      <c r="AB51">
        <v>13.0634</v>
      </c>
      <c r="AC51">
        <v>9.6778399999999998</v>
      </c>
      <c r="AD51">
        <v>9.1149000000000004</v>
      </c>
      <c r="AE51">
        <v>14.113</v>
      </c>
      <c r="AF51">
        <v>8.8740000000000006</v>
      </c>
      <c r="AG51">
        <v>38.981999999999999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0.95650000000000002</v>
      </c>
      <c r="AO51">
        <v>0</v>
      </c>
      <c r="AP51">
        <v>1.7934000000000001</v>
      </c>
      <c r="AQ51">
        <v>0</v>
      </c>
      <c r="AR51">
        <v>49.68</v>
      </c>
      <c r="AS51">
        <v>31.897383000000001</v>
      </c>
      <c r="AT51">
        <v>8.8992000000000004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2221.259798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483.03320000000002</v>
      </c>
      <c r="L52">
        <v>383.61680000000001</v>
      </c>
      <c r="M52">
        <v>92</v>
      </c>
      <c r="N52">
        <v>118.125</v>
      </c>
      <c r="O52">
        <v>97.217669999999998</v>
      </c>
      <c r="P52">
        <v>125.58750000000001</v>
      </c>
      <c r="Q52">
        <v>19.984999999999999</v>
      </c>
      <c r="R52">
        <v>21.196097999999999</v>
      </c>
      <c r="S52">
        <v>26.3901</v>
      </c>
      <c r="T52">
        <v>0</v>
      </c>
      <c r="U52">
        <v>418.77</v>
      </c>
      <c r="V52">
        <v>11.661683</v>
      </c>
      <c r="W52">
        <v>46.164499999999997</v>
      </c>
      <c r="X52">
        <v>147.515624</v>
      </c>
      <c r="Y52">
        <v>0</v>
      </c>
      <c r="Z52">
        <v>0</v>
      </c>
      <c r="AA52">
        <v>0</v>
      </c>
      <c r="AB52">
        <v>13.0634</v>
      </c>
      <c r="AC52">
        <v>9.6778399999999998</v>
      </c>
      <c r="AD52">
        <v>9.1149000000000004</v>
      </c>
      <c r="AE52">
        <v>14.113</v>
      </c>
      <c r="AF52">
        <v>8.8740000000000006</v>
      </c>
      <c r="AG52">
        <v>38.981999999999999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0.95650000000000002</v>
      </c>
      <c r="AO52">
        <v>0</v>
      </c>
      <c r="AP52">
        <v>1.7934000000000001</v>
      </c>
      <c r="AQ52">
        <v>0</v>
      </c>
      <c r="AR52">
        <v>49.68</v>
      </c>
      <c r="AS52">
        <v>31.897383000000001</v>
      </c>
      <c r="AT52">
        <v>8.8992000000000004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2251.259798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523.03319999999997</v>
      </c>
      <c r="L53">
        <v>383.61680000000001</v>
      </c>
      <c r="M53">
        <v>92</v>
      </c>
      <c r="N53">
        <v>118.125</v>
      </c>
      <c r="O53">
        <v>97.217669999999998</v>
      </c>
      <c r="P53">
        <v>125.58750000000001</v>
      </c>
      <c r="Q53">
        <v>19.984999999999999</v>
      </c>
      <c r="R53">
        <v>21.196097999999999</v>
      </c>
      <c r="S53">
        <v>26.3901</v>
      </c>
      <c r="T53">
        <v>0</v>
      </c>
      <c r="U53">
        <v>418.77</v>
      </c>
      <c r="V53">
        <v>11.661683</v>
      </c>
      <c r="W53">
        <v>46.164499999999997</v>
      </c>
      <c r="X53">
        <v>147.515624</v>
      </c>
      <c r="Y53">
        <v>0</v>
      </c>
      <c r="Z53">
        <v>0</v>
      </c>
      <c r="AA53">
        <v>0</v>
      </c>
      <c r="AB53">
        <v>13.0634</v>
      </c>
      <c r="AC53">
        <v>9.6778399999999998</v>
      </c>
      <c r="AD53">
        <v>9.1149000000000004</v>
      </c>
      <c r="AE53">
        <v>14.113</v>
      </c>
      <c r="AF53">
        <v>8.8740000000000006</v>
      </c>
      <c r="AG53">
        <v>38.981999999999999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0.95650000000000002</v>
      </c>
      <c r="AO53">
        <v>0</v>
      </c>
      <c r="AP53">
        <v>1.7934000000000001</v>
      </c>
      <c r="AQ53">
        <v>0</v>
      </c>
      <c r="AR53">
        <v>49.68</v>
      </c>
      <c r="AS53">
        <v>31.897383000000001</v>
      </c>
      <c r="AT53">
        <v>8.8992000000000004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2291.2597979999991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493.03320000000002</v>
      </c>
      <c r="L54">
        <v>383.61680000000001</v>
      </c>
      <c r="M54">
        <v>92</v>
      </c>
      <c r="N54">
        <v>118.125</v>
      </c>
      <c r="O54">
        <v>97.217669999999998</v>
      </c>
      <c r="P54">
        <v>125.58750000000001</v>
      </c>
      <c r="Q54">
        <v>19.984999999999999</v>
      </c>
      <c r="R54">
        <v>21.196097999999999</v>
      </c>
      <c r="S54">
        <v>26.3901</v>
      </c>
      <c r="T54">
        <v>0</v>
      </c>
      <c r="U54">
        <v>418.77</v>
      </c>
      <c r="V54">
        <v>11.661683</v>
      </c>
      <c r="W54">
        <v>46.164499999999997</v>
      </c>
      <c r="X54">
        <v>147.515624</v>
      </c>
      <c r="Y54">
        <v>0</v>
      </c>
      <c r="Z54">
        <v>0</v>
      </c>
      <c r="AA54">
        <v>0</v>
      </c>
      <c r="AB54">
        <v>13.0634</v>
      </c>
      <c r="AC54">
        <v>9.6778399999999998</v>
      </c>
      <c r="AD54">
        <v>9.1149000000000004</v>
      </c>
      <c r="AE54">
        <v>14.113</v>
      </c>
      <c r="AF54">
        <v>8.8740000000000006</v>
      </c>
      <c r="AG54">
        <v>38.981999999999999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0.95650000000000002</v>
      </c>
      <c r="AO54">
        <v>6.0564E-2</v>
      </c>
      <c r="AP54">
        <v>1.7934000000000001</v>
      </c>
      <c r="AQ54">
        <v>0</v>
      </c>
      <c r="AR54">
        <v>49.68</v>
      </c>
      <c r="AS54">
        <v>31.897383000000001</v>
      </c>
      <c r="AT54">
        <v>8.8992000000000004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2261.3203619999995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447.03320000000002</v>
      </c>
      <c r="L55">
        <v>383.61680000000001</v>
      </c>
      <c r="M55">
        <v>92</v>
      </c>
      <c r="N55">
        <v>118.125</v>
      </c>
      <c r="O55">
        <v>93.656099999999995</v>
      </c>
      <c r="P55">
        <v>125.58750000000001</v>
      </c>
      <c r="Q55">
        <v>19.984999999999999</v>
      </c>
      <c r="R55">
        <v>11.888999999999999</v>
      </c>
      <c r="S55">
        <v>26.3901</v>
      </c>
      <c r="T55">
        <v>0</v>
      </c>
      <c r="U55">
        <v>418.77</v>
      </c>
      <c r="V55">
        <v>11.661683</v>
      </c>
      <c r="W55">
        <v>46.164499999999997</v>
      </c>
      <c r="X55">
        <v>147.515624</v>
      </c>
      <c r="Y55">
        <v>0</v>
      </c>
      <c r="Z55">
        <v>0</v>
      </c>
      <c r="AA55">
        <v>0</v>
      </c>
      <c r="AB55">
        <v>13.0634</v>
      </c>
      <c r="AC55">
        <v>9.6778399999999998</v>
      </c>
      <c r="AD55">
        <v>9.1149000000000004</v>
      </c>
      <c r="AE55">
        <v>14.113</v>
      </c>
      <c r="AF55">
        <v>8.8740000000000006</v>
      </c>
      <c r="AG55">
        <v>38.981999999999999</v>
      </c>
      <c r="AH55">
        <v>0</v>
      </c>
      <c r="AI55">
        <v>0</v>
      </c>
      <c r="AJ55">
        <v>0</v>
      </c>
      <c r="AK55">
        <v>52.029000000000003</v>
      </c>
      <c r="AL55">
        <v>20.916</v>
      </c>
      <c r="AM55">
        <v>0</v>
      </c>
      <c r="AN55">
        <v>0.95650000000000002</v>
      </c>
      <c r="AO55">
        <v>8.2907999999999996E-2</v>
      </c>
      <c r="AP55">
        <v>1.7934000000000001</v>
      </c>
      <c r="AQ55">
        <v>0</v>
      </c>
      <c r="AR55">
        <v>49.68</v>
      </c>
      <c r="AS55">
        <v>31.897383000000001</v>
      </c>
      <c r="AT55">
        <v>8.8992000000000004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2202.4740379999998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447.03320000000002</v>
      </c>
      <c r="L56">
        <v>383.61680000000001</v>
      </c>
      <c r="M56">
        <v>92</v>
      </c>
      <c r="N56">
        <v>118.125</v>
      </c>
      <c r="O56">
        <v>93.656099999999995</v>
      </c>
      <c r="P56">
        <v>125.58750000000001</v>
      </c>
      <c r="Q56">
        <v>19.984999999999999</v>
      </c>
      <c r="R56">
        <v>11.888999999999999</v>
      </c>
      <c r="S56">
        <v>26.3901</v>
      </c>
      <c r="T56">
        <v>0</v>
      </c>
      <c r="U56">
        <v>418.77</v>
      </c>
      <c r="V56">
        <v>11.661683</v>
      </c>
      <c r="W56">
        <v>46.164499999999997</v>
      </c>
      <c r="X56">
        <v>147.515624</v>
      </c>
      <c r="Y56">
        <v>0</v>
      </c>
      <c r="Z56">
        <v>0</v>
      </c>
      <c r="AA56">
        <v>0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38.981999999999999</v>
      </c>
      <c r="AH56">
        <v>0</v>
      </c>
      <c r="AI56">
        <v>0</v>
      </c>
      <c r="AJ56">
        <v>0</v>
      </c>
      <c r="AK56">
        <v>52.029000000000003</v>
      </c>
      <c r="AL56">
        <v>20.916</v>
      </c>
      <c r="AM56">
        <v>0</v>
      </c>
      <c r="AN56">
        <v>0.95650000000000002</v>
      </c>
      <c r="AO56">
        <v>0.119952</v>
      </c>
      <c r="AP56">
        <v>1.7934000000000001</v>
      </c>
      <c r="AQ56">
        <v>0</v>
      </c>
      <c r="AR56">
        <v>49.68</v>
      </c>
      <c r="AS56">
        <v>31.897383000000001</v>
      </c>
      <c r="AT56">
        <v>8.8992000000000004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2216.6240819999998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518.03319999999997</v>
      </c>
      <c r="L57">
        <v>383.61680000000001</v>
      </c>
      <c r="M57">
        <v>92</v>
      </c>
      <c r="N57">
        <v>118.125</v>
      </c>
      <c r="O57">
        <v>93.656099999999995</v>
      </c>
      <c r="P57">
        <v>125.58750000000001</v>
      </c>
      <c r="Q57">
        <v>19.984999999999999</v>
      </c>
      <c r="R57">
        <v>21.196097999999999</v>
      </c>
      <c r="S57">
        <v>26.3901</v>
      </c>
      <c r="T57">
        <v>0</v>
      </c>
      <c r="U57">
        <v>418.77</v>
      </c>
      <c r="V57">
        <v>11.661683</v>
      </c>
      <c r="W57">
        <v>44.917999999999999</v>
      </c>
      <c r="X57">
        <v>147.515624</v>
      </c>
      <c r="Y57">
        <v>0</v>
      </c>
      <c r="Z57">
        <v>0</v>
      </c>
      <c r="AA57">
        <v>0</v>
      </c>
      <c r="AB57">
        <v>13.0634</v>
      </c>
      <c r="AC57">
        <v>9.6778399999999998</v>
      </c>
      <c r="AD57">
        <v>9.1149000000000004</v>
      </c>
      <c r="AE57">
        <v>28.225999999999999</v>
      </c>
      <c r="AF57">
        <v>8.8740000000000006</v>
      </c>
      <c r="AG57">
        <v>38.981999999999999</v>
      </c>
      <c r="AH57">
        <v>0</v>
      </c>
      <c r="AI57">
        <v>0</v>
      </c>
      <c r="AJ57">
        <v>0</v>
      </c>
      <c r="AK57">
        <v>52.029000000000003</v>
      </c>
      <c r="AL57">
        <v>20.916</v>
      </c>
      <c r="AM57">
        <v>0</v>
      </c>
      <c r="AN57">
        <v>0.95650000000000002</v>
      </c>
      <c r="AO57">
        <v>0.14288400000000001</v>
      </c>
      <c r="AP57">
        <v>1.7934000000000001</v>
      </c>
      <c r="AQ57">
        <v>10.521000000000001</v>
      </c>
      <c r="AR57">
        <v>49.68</v>
      </c>
      <c r="AS57">
        <v>31.897383000000001</v>
      </c>
      <c r="AT57">
        <v>8.8992000000000004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2306.2286119999994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514.03319999999997</v>
      </c>
      <c r="L58">
        <v>383.61680000000001</v>
      </c>
      <c r="M58">
        <v>92</v>
      </c>
      <c r="N58">
        <v>118.125</v>
      </c>
      <c r="O58">
        <v>93.656099999999995</v>
      </c>
      <c r="P58">
        <v>125.58750000000001</v>
      </c>
      <c r="Q58">
        <v>19.984999999999999</v>
      </c>
      <c r="R58">
        <v>21.196097999999999</v>
      </c>
      <c r="S58">
        <v>26.3901</v>
      </c>
      <c r="T58">
        <v>0</v>
      </c>
      <c r="U58">
        <v>418.77</v>
      </c>
      <c r="V58">
        <v>11.661683</v>
      </c>
      <c r="W58">
        <v>44.917999999999999</v>
      </c>
      <c r="X58">
        <v>147.515624</v>
      </c>
      <c r="Y58">
        <v>0</v>
      </c>
      <c r="Z58">
        <v>0</v>
      </c>
      <c r="AA58">
        <v>0</v>
      </c>
      <c r="AB58">
        <v>13.0634</v>
      </c>
      <c r="AC58">
        <v>9.6778399999999998</v>
      </c>
      <c r="AD58">
        <v>9.1149000000000004</v>
      </c>
      <c r="AE58">
        <v>28.225999999999999</v>
      </c>
      <c r="AF58">
        <v>8.8740000000000006</v>
      </c>
      <c r="AG58">
        <v>38.981999999999999</v>
      </c>
      <c r="AH58">
        <v>18.940000000000001</v>
      </c>
      <c r="AI58">
        <v>0</v>
      </c>
      <c r="AJ58">
        <v>0</v>
      </c>
      <c r="AK58">
        <v>52.029000000000003</v>
      </c>
      <c r="AL58">
        <v>20.916</v>
      </c>
      <c r="AM58">
        <v>0</v>
      </c>
      <c r="AN58">
        <v>0.95650000000000002</v>
      </c>
      <c r="AO58">
        <v>0.20580000000000001</v>
      </c>
      <c r="AP58">
        <v>1.7934000000000001</v>
      </c>
      <c r="AQ58">
        <v>10.898999999999999</v>
      </c>
      <c r="AR58">
        <v>49.68</v>
      </c>
      <c r="AS58">
        <v>31.897383000000001</v>
      </c>
      <c r="AT58">
        <v>8.8992000000000004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2321.6095279999995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523.03319999999997</v>
      </c>
      <c r="L59">
        <v>383.61680000000001</v>
      </c>
      <c r="M59">
        <v>92</v>
      </c>
      <c r="N59">
        <v>118.125</v>
      </c>
      <c r="O59">
        <v>102.88979999999999</v>
      </c>
      <c r="P59">
        <v>125.58750000000001</v>
      </c>
      <c r="Q59">
        <v>19.984999999999999</v>
      </c>
      <c r="R59">
        <v>21.196097999999999</v>
      </c>
      <c r="S59">
        <v>26.3901</v>
      </c>
      <c r="T59">
        <v>0</v>
      </c>
      <c r="U59">
        <v>418.77</v>
      </c>
      <c r="V59">
        <v>11.661683</v>
      </c>
      <c r="W59">
        <v>44.917999999999999</v>
      </c>
      <c r="X59">
        <v>147.515624</v>
      </c>
      <c r="Y59">
        <v>0</v>
      </c>
      <c r="Z59">
        <v>0</v>
      </c>
      <c r="AA59">
        <v>7.0309999999999997</v>
      </c>
      <c r="AB59">
        <v>13.0634</v>
      </c>
      <c r="AC59">
        <v>0</v>
      </c>
      <c r="AD59">
        <v>9.1149000000000004</v>
      </c>
      <c r="AE59">
        <v>28.225999999999999</v>
      </c>
      <c r="AF59">
        <v>8.8740000000000006</v>
      </c>
      <c r="AG59">
        <v>38.981999999999999</v>
      </c>
      <c r="AH59">
        <v>18.940000000000001</v>
      </c>
      <c r="AI59">
        <v>0</v>
      </c>
      <c r="AJ59">
        <v>0</v>
      </c>
      <c r="AK59">
        <v>52.029000000000003</v>
      </c>
      <c r="AL59">
        <v>20.916</v>
      </c>
      <c r="AM59">
        <v>0</v>
      </c>
      <c r="AN59">
        <v>0.95650000000000002</v>
      </c>
      <c r="AO59">
        <v>0.24696000000000001</v>
      </c>
      <c r="AP59">
        <v>1.7934000000000001</v>
      </c>
      <c r="AQ59">
        <v>21.797999999999998</v>
      </c>
      <c r="AR59">
        <v>49.68</v>
      </c>
      <c r="AS59">
        <v>31.897383000000001</v>
      </c>
      <c r="AT59">
        <v>8.8992000000000004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2348.136547999999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554.03319999999997</v>
      </c>
      <c r="L60">
        <v>383.61680000000001</v>
      </c>
      <c r="M60">
        <v>92</v>
      </c>
      <c r="N60">
        <v>118.125</v>
      </c>
      <c r="O60">
        <v>112.12</v>
      </c>
      <c r="P60">
        <v>125.58750000000001</v>
      </c>
      <c r="Q60">
        <v>19.984999999999999</v>
      </c>
      <c r="R60">
        <v>21.196097999999999</v>
      </c>
      <c r="S60">
        <v>26.3901</v>
      </c>
      <c r="T60">
        <v>0</v>
      </c>
      <c r="U60">
        <v>418.77</v>
      </c>
      <c r="V60">
        <v>11.661683</v>
      </c>
      <c r="W60">
        <v>44.917999999999999</v>
      </c>
      <c r="X60">
        <v>147.515624</v>
      </c>
      <c r="Y60">
        <v>0</v>
      </c>
      <c r="Z60">
        <v>6.5537999999999998</v>
      </c>
      <c r="AA60">
        <v>13.983000000000001</v>
      </c>
      <c r="AB60">
        <v>0</v>
      </c>
      <c r="AC60">
        <v>0</v>
      </c>
      <c r="AD60">
        <v>9.1149000000000004</v>
      </c>
      <c r="AE60">
        <v>28.225999999999999</v>
      </c>
      <c r="AF60">
        <v>8.8740000000000006</v>
      </c>
      <c r="AG60">
        <v>38.981999999999999</v>
      </c>
      <c r="AH60">
        <v>18.940000000000001</v>
      </c>
      <c r="AI60">
        <v>0</v>
      </c>
      <c r="AJ60">
        <v>0</v>
      </c>
      <c r="AK60">
        <v>52.029000000000003</v>
      </c>
      <c r="AL60">
        <v>20.916</v>
      </c>
      <c r="AM60">
        <v>0</v>
      </c>
      <c r="AN60">
        <v>0.95650000000000002</v>
      </c>
      <c r="AO60">
        <v>0.23696400000000001</v>
      </c>
      <c r="AP60">
        <v>1.7934000000000001</v>
      </c>
      <c r="AQ60">
        <v>32.508000000000003</v>
      </c>
      <c r="AR60">
        <v>49.68</v>
      </c>
      <c r="AS60">
        <v>31.897383000000001</v>
      </c>
      <c r="AT60">
        <v>8.8992000000000004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2399.5091519999996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597.03319999999997</v>
      </c>
      <c r="L61">
        <v>383.61680000000001</v>
      </c>
      <c r="M61">
        <v>92</v>
      </c>
      <c r="N61">
        <v>118.125</v>
      </c>
      <c r="O61">
        <v>121.35720000000001</v>
      </c>
      <c r="P61">
        <v>125.58750000000001</v>
      </c>
      <c r="Q61">
        <v>19.984999999999999</v>
      </c>
      <c r="R61">
        <v>21.196097999999999</v>
      </c>
      <c r="S61">
        <v>26.3901</v>
      </c>
      <c r="T61">
        <v>0</v>
      </c>
      <c r="U61">
        <v>418.77</v>
      </c>
      <c r="V61">
        <v>11.661683</v>
      </c>
      <c r="W61">
        <v>44.917999999999999</v>
      </c>
      <c r="X61">
        <v>147.515624</v>
      </c>
      <c r="Y61">
        <v>0</v>
      </c>
      <c r="Z61">
        <v>6.5537999999999998</v>
      </c>
      <c r="AA61">
        <v>28.045000000000002</v>
      </c>
      <c r="AB61">
        <v>0</v>
      </c>
      <c r="AC61">
        <v>0</v>
      </c>
      <c r="AD61">
        <v>9.1149000000000004</v>
      </c>
      <c r="AE61">
        <v>28.225999999999999</v>
      </c>
      <c r="AF61">
        <v>8.8740000000000006</v>
      </c>
      <c r="AG61">
        <v>38.981999999999999</v>
      </c>
      <c r="AH61">
        <v>41.667999999999999</v>
      </c>
      <c r="AI61">
        <v>0</v>
      </c>
      <c r="AJ61">
        <v>0</v>
      </c>
      <c r="AK61">
        <v>52.029000000000003</v>
      </c>
      <c r="AL61">
        <v>20.916</v>
      </c>
      <c r="AM61">
        <v>0</v>
      </c>
      <c r="AN61">
        <v>0.95650000000000002</v>
      </c>
      <c r="AO61">
        <v>0.20227200000000001</v>
      </c>
      <c r="AP61">
        <v>1.7934000000000001</v>
      </c>
      <c r="AQ61">
        <v>32.508000000000003</v>
      </c>
      <c r="AR61">
        <v>49.68</v>
      </c>
      <c r="AS61">
        <v>31.897383000000001</v>
      </c>
      <c r="AT61">
        <v>8.8992000000000004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2488.5016599999994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597.03319999999997</v>
      </c>
      <c r="L62">
        <v>383.61680000000001</v>
      </c>
      <c r="M62">
        <v>92</v>
      </c>
      <c r="N62">
        <v>118.125</v>
      </c>
      <c r="O62">
        <v>123.66562500000001</v>
      </c>
      <c r="P62">
        <v>125.58750000000001</v>
      </c>
      <c r="Q62">
        <v>19.984999999999999</v>
      </c>
      <c r="R62">
        <v>21.196097999999999</v>
      </c>
      <c r="S62">
        <v>26.3901</v>
      </c>
      <c r="T62">
        <v>0</v>
      </c>
      <c r="U62">
        <v>418.77</v>
      </c>
      <c r="V62">
        <v>11.661683</v>
      </c>
      <c r="W62">
        <v>44.917999999999999</v>
      </c>
      <c r="X62">
        <v>147.515624</v>
      </c>
      <c r="Y62">
        <v>0</v>
      </c>
      <c r="Z62">
        <v>6.5537999999999998</v>
      </c>
      <c r="AA62">
        <v>28.045000000000002</v>
      </c>
      <c r="AB62">
        <v>0</v>
      </c>
      <c r="AC62">
        <v>0</v>
      </c>
      <c r="AD62">
        <v>9.1149000000000004</v>
      </c>
      <c r="AE62">
        <v>28.225999999999999</v>
      </c>
      <c r="AF62">
        <v>8.8740000000000006</v>
      </c>
      <c r="AG62">
        <v>38.981999999999999</v>
      </c>
      <c r="AH62">
        <v>41.667999999999999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0.95650000000000002</v>
      </c>
      <c r="AO62">
        <v>0.19109999999999999</v>
      </c>
      <c r="AP62">
        <v>1.7934000000000001</v>
      </c>
      <c r="AQ62">
        <v>32.508000000000003</v>
      </c>
      <c r="AR62">
        <v>49.68</v>
      </c>
      <c r="AS62">
        <v>31.897383000000001</v>
      </c>
      <c r="AT62">
        <v>8.8992000000000004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2496.0775929999995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593.03319999999997</v>
      </c>
      <c r="L63">
        <v>383.61680000000001</v>
      </c>
      <c r="M63">
        <v>92</v>
      </c>
      <c r="N63">
        <v>118.125</v>
      </c>
      <c r="O63">
        <v>123.66562500000001</v>
      </c>
      <c r="P63">
        <v>125.58750000000001</v>
      </c>
      <c r="Q63">
        <v>19.984999999999999</v>
      </c>
      <c r="R63">
        <v>21.196097999999999</v>
      </c>
      <c r="S63">
        <v>26.3901</v>
      </c>
      <c r="T63">
        <v>0</v>
      </c>
      <c r="U63">
        <v>418.77</v>
      </c>
      <c r="V63">
        <v>11.661683</v>
      </c>
      <c r="W63">
        <v>44.917999999999999</v>
      </c>
      <c r="X63">
        <v>147.515624</v>
      </c>
      <c r="Y63">
        <v>0</v>
      </c>
      <c r="Z63">
        <v>13.2</v>
      </c>
      <c r="AA63">
        <v>28.045000000000002</v>
      </c>
      <c r="AB63">
        <v>0</v>
      </c>
      <c r="AC63">
        <v>0</v>
      </c>
      <c r="AD63">
        <v>9.1149000000000004</v>
      </c>
      <c r="AE63">
        <v>28.225999999999999</v>
      </c>
      <c r="AF63">
        <v>8.8740000000000006</v>
      </c>
      <c r="AG63">
        <v>38.981999999999999</v>
      </c>
      <c r="AH63">
        <v>41.667999999999999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0.95650000000000002</v>
      </c>
      <c r="AO63">
        <v>0.207564</v>
      </c>
      <c r="AP63">
        <v>1.7934000000000001</v>
      </c>
      <c r="AQ63">
        <v>32.508000000000003</v>
      </c>
      <c r="AR63">
        <v>49.68</v>
      </c>
      <c r="AS63">
        <v>31.897383000000001</v>
      </c>
      <c r="AT63">
        <v>8.8992000000000004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2498.740256999999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636.03319999999997</v>
      </c>
      <c r="L64">
        <v>383.61680000000001</v>
      </c>
      <c r="M64">
        <v>92</v>
      </c>
      <c r="N64">
        <v>118.125</v>
      </c>
      <c r="O64">
        <v>123.66562500000001</v>
      </c>
      <c r="P64">
        <v>125.58750000000001</v>
      </c>
      <c r="Q64">
        <v>19.984999999999999</v>
      </c>
      <c r="R64">
        <v>21.196097999999999</v>
      </c>
      <c r="S64">
        <v>26.3901</v>
      </c>
      <c r="T64">
        <v>0</v>
      </c>
      <c r="U64">
        <v>418.77</v>
      </c>
      <c r="V64">
        <v>11.661683</v>
      </c>
      <c r="W64">
        <v>44.917999999999999</v>
      </c>
      <c r="X64">
        <v>147.515624</v>
      </c>
      <c r="Y64">
        <v>0</v>
      </c>
      <c r="Z64">
        <v>13.2</v>
      </c>
      <c r="AA64">
        <v>28.045000000000002</v>
      </c>
      <c r="AB64">
        <v>0</v>
      </c>
      <c r="AC64">
        <v>0</v>
      </c>
      <c r="AD64">
        <v>9.1149000000000004</v>
      </c>
      <c r="AE64">
        <v>28.225999999999999</v>
      </c>
      <c r="AF64">
        <v>8.8740000000000006</v>
      </c>
      <c r="AG64">
        <v>38.981999999999999</v>
      </c>
      <c r="AH64">
        <v>41.667999999999999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0.95650000000000002</v>
      </c>
      <c r="AO64">
        <v>0.19697999999999999</v>
      </c>
      <c r="AP64">
        <v>1.7934000000000001</v>
      </c>
      <c r="AQ64">
        <v>32.508000000000003</v>
      </c>
      <c r="AR64">
        <v>49.68</v>
      </c>
      <c r="AS64">
        <v>31.897383000000001</v>
      </c>
      <c r="AT64">
        <v>8.8992000000000004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2541.7296729999994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661.03319999999997</v>
      </c>
      <c r="L65">
        <v>383.61680000000001</v>
      </c>
      <c r="M65">
        <v>92</v>
      </c>
      <c r="N65">
        <v>118.125</v>
      </c>
      <c r="O65">
        <v>123.66562500000001</v>
      </c>
      <c r="P65">
        <v>125.58750000000001</v>
      </c>
      <c r="Q65">
        <v>19.984999999999999</v>
      </c>
      <c r="R65">
        <v>21.196097999999999</v>
      </c>
      <c r="S65">
        <v>26.3901</v>
      </c>
      <c r="T65">
        <v>0</v>
      </c>
      <c r="U65">
        <v>418.77</v>
      </c>
      <c r="V65">
        <v>11.661683</v>
      </c>
      <c r="W65">
        <v>44.917999999999999</v>
      </c>
      <c r="X65">
        <v>147.515624</v>
      </c>
      <c r="Y65">
        <v>0</v>
      </c>
      <c r="Z65">
        <v>13.2</v>
      </c>
      <c r="AA65">
        <v>28.045000000000002</v>
      </c>
      <c r="AB65">
        <v>0</v>
      </c>
      <c r="AC65">
        <v>0</v>
      </c>
      <c r="AD65">
        <v>9.1149000000000004</v>
      </c>
      <c r="AE65">
        <v>28.225999999999999</v>
      </c>
      <c r="AF65">
        <v>8.8740000000000006</v>
      </c>
      <c r="AG65">
        <v>38.981999999999999</v>
      </c>
      <c r="AH65">
        <v>41.667999999999999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0.95650000000000002</v>
      </c>
      <c r="AO65">
        <v>0.22108800000000001</v>
      </c>
      <c r="AP65">
        <v>1.7934000000000001</v>
      </c>
      <c r="AQ65">
        <v>32.508000000000003</v>
      </c>
      <c r="AR65">
        <v>49.68</v>
      </c>
      <c r="AS65">
        <v>31.897383000000001</v>
      </c>
      <c r="AT65">
        <v>8.8992000000000004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2566.753780999999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633.03319999999997</v>
      </c>
      <c r="L66">
        <v>383.61680000000001</v>
      </c>
      <c r="M66">
        <v>92</v>
      </c>
      <c r="N66">
        <v>118.125</v>
      </c>
      <c r="O66">
        <v>123.66562500000001</v>
      </c>
      <c r="P66">
        <v>125.58750000000001</v>
      </c>
      <c r="Q66">
        <v>19.984999999999999</v>
      </c>
      <c r="R66">
        <v>21.196097999999999</v>
      </c>
      <c r="S66">
        <v>26.3901</v>
      </c>
      <c r="T66">
        <v>0</v>
      </c>
      <c r="U66">
        <v>418.77</v>
      </c>
      <c r="V66">
        <v>11.661683</v>
      </c>
      <c r="W66">
        <v>44.917999999999999</v>
      </c>
      <c r="X66">
        <v>147.515624</v>
      </c>
      <c r="Y66">
        <v>0</v>
      </c>
      <c r="Z66">
        <v>13.2</v>
      </c>
      <c r="AA66">
        <v>28.045000000000002</v>
      </c>
      <c r="AB66">
        <v>0</v>
      </c>
      <c r="AC66">
        <v>0</v>
      </c>
      <c r="AD66">
        <v>9.1149000000000004</v>
      </c>
      <c r="AE66">
        <v>28.225999999999999</v>
      </c>
      <c r="AF66">
        <v>8.8740000000000006</v>
      </c>
      <c r="AG66">
        <v>38.981999999999999</v>
      </c>
      <c r="AH66">
        <v>41.667999999999999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0.95650000000000002</v>
      </c>
      <c r="AO66">
        <v>0.21932399999999999</v>
      </c>
      <c r="AP66">
        <v>1.7934000000000001</v>
      </c>
      <c r="AQ66">
        <v>32.508000000000003</v>
      </c>
      <c r="AR66">
        <v>49.68</v>
      </c>
      <c r="AS66">
        <v>31.897383000000001</v>
      </c>
      <c r="AT66">
        <v>8.8992000000000004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2538.7520169999993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614.44209999999998</v>
      </c>
      <c r="L67">
        <v>483.61680000000001</v>
      </c>
      <c r="M67">
        <v>92</v>
      </c>
      <c r="N67">
        <v>118.125</v>
      </c>
      <c r="O67">
        <v>123.66562500000001</v>
      </c>
      <c r="P67">
        <v>125.58750000000001</v>
      </c>
      <c r="Q67">
        <v>19.984999999999999</v>
      </c>
      <c r="R67">
        <v>21.196097999999999</v>
      </c>
      <c r="S67">
        <v>26.3901</v>
      </c>
      <c r="T67">
        <v>0</v>
      </c>
      <c r="U67">
        <v>418.77</v>
      </c>
      <c r="V67">
        <v>11.661683</v>
      </c>
      <c r="W67">
        <v>44.917999999999999</v>
      </c>
      <c r="X67">
        <v>147.515624</v>
      </c>
      <c r="Y67">
        <v>0</v>
      </c>
      <c r="Z67">
        <v>13.1076</v>
      </c>
      <c r="AA67">
        <v>25.28</v>
      </c>
      <c r="AB67">
        <v>0</v>
      </c>
      <c r="AC67">
        <v>0</v>
      </c>
      <c r="AD67">
        <v>9.1149000000000004</v>
      </c>
      <c r="AE67">
        <v>28.225999999999999</v>
      </c>
      <c r="AF67">
        <v>8.8740000000000006</v>
      </c>
      <c r="AG67">
        <v>38.981999999999999</v>
      </c>
      <c r="AH67">
        <v>41.667999999999999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0.95650000000000002</v>
      </c>
      <c r="AO67">
        <v>0.20638799999999999</v>
      </c>
      <c r="AP67">
        <v>1.7934000000000001</v>
      </c>
      <c r="AQ67">
        <v>32.508000000000003</v>
      </c>
      <c r="AR67">
        <v>49.68</v>
      </c>
      <c r="AS67">
        <v>31.897383000000001</v>
      </c>
      <c r="AT67">
        <v>8.8992000000000004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2617.2905809999997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618.44209999999998</v>
      </c>
      <c r="L68">
        <v>642.11180000000002</v>
      </c>
      <c r="M68">
        <v>92</v>
      </c>
      <c r="N68">
        <v>118.125</v>
      </c>
      <c r="O68">
        <v>123.66562500000001</v>
      </c>
      <c r="P68">
        <v>125.58750000000001</v>
      </c>
      <c r="Q68">
        <v>19.984999999999999</v>
      </c>
      <c r="R68">
        <v>21.196097999999999</v>
      </c>
      <c r="S68">
        <v>26.3901</v>
      </c>
      <c r="T68">
        <v>0</v>
      </c>
      <c r="U68">
        <v>418.77</v>
      </c>
      <c r="V68">
        <v>11.661683</v>
      </c>
      <c r="W68">
        <v>44.917999999999999</v>
      </c>
      <c r="X68">
        <v>147.515624</v>
      </c>
      <c r="Y68">
        <v>0</v>
      </c>
      <c r="Z68">
        <v>13.1076</v>
      </c>
      <c r="AA68">
        <v>25.28</v>
      </c>
      <c r="AB68">
        <v>0</v>
      </c>
      <c r="AC68">
        <v>0</v>
      </c>
      <c r="AD68">
        <v>9.1149000000000004</v>
      </c>
      <c r="AE68">
        <v>28.225999999999999</v>
      </c>
      <c r="AF68">
        <v>8.8740000000000006</v>
      </c>
      <c r="AG68">
        <v>38.981999999999999</v>
      </c>
      <c r="AH68">
        <v>41.667999999999999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0.95650000000000002</v>
      </c>
      <c r="AO68">
        <v>8.3496000000000001E-2</v>
      </c>
      <c r="AP68">
        <v>1.7934000000000001</v>
      </c>
      <c r="AQ68">
        <v>32.508000000000003</v>
      </c>
      <c r="AR68">
        <v>49.68</v>
      </c>
      <c r="AS68">
        <v>31.897383000000001</v>
      </c>
      <c r="AT68">
        <v>8.8992000000000004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2779.6626889999998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660.44209999999998</v>
      </c>
      <c r="L69">
        <v>642.11180000000002</v>
      </c>
      <c r="M69">
        <v>92</v>
      </c>
      <c r="N69">
        <v>118.125</v>
      </c>
      <c r="O69">
        <v>123.66562500000001</v>
      </c>
      <c r="P69">
        <v>125.58750000000001</v>
      </c>
      <c r="Q69">
        <v>19.984999999999999</v>
      </c>
      <c r="R69">
        <v>21.196097999999999</v>
      </c>
      <c r="S69">
        <v>26.3901</v>
      </c>
      <c r="T69">
        <v>0</v>
      </c>
      <c r="U69">
        <v>418.77</v>
      </c>
      <c r="V69">
        <v>11.661683</v>
      </c>
      <c r="W69">
        <v>44.917999999999999</v>
      </c>
      <c r="X69">
        <v>147.515624</v>
      </c>
      <c r="Y69">
        <v>0</v>
      </c>
      <c r="Z69">
        <v>13.1076</v>
      </c>
      <c r="AA69">
        <v>25.28</v>
      </c>
      <c r="AB69">
        <v>0</v>
      </c>
      <c r="AC69">
        <v>0</v>
      </c>
      <c r="AD69">
        <v>9.1149000000000004</v>
      </c>
      <c r="AE69">
        <v>28.225999999999999</v>
      </c>
      <c r="AF69">
        <v>8.8740000000000006</v>
      </c>
      <c r="AG69">
        <v>38.981999999999999</v>
      </c>
      <c r="AH69">
        <v>41.667999999999999</v>
      </c>
      <c r="AI69">
        <v>0</v>
      </c>
      <c r="AJ69">
        <v>0</v>
      </c>
      <c r="AK69">
        <v>52.029000000000003</v>
      </c>
      <c r="AL69">
        <v>10.458</v>
      </c>
      <c r="AM69">
        <v>5.2786799999999996</v>
      </c>
      <c r="AN69">
        <v>0.95650000000000002</v>
      </c>
      <c r="AO69">
        <v>0</v>
      </c>
      <c r="AP69">
        <v>7.5579000000000001</v>
      </c>
      <c r="AQ69">
        <v>32.508000000000003</v>
      </c>
      <c r="AR69">
        <v>49.68</v>
      </c>
      <c r="AS69">
        <v>31.897383000000001</v>
      </c>
      <c r="AT69">
        <v>8.8992000000000004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2816.8856929999993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623.44209999999998</v>
      </c>
      <c r="L70">
        <v>642.11180000000002</v>
      </c>
      <c r="M70">
        <v>92</v>
      </c>
      <c r="N70">
        <v>118.125</v>
      </c>
      <c r="O70">
        <v>123.66562500000001</v>
      </c>
      <c r="P70">
        <v>125.58750000000001</v>
      </c>
      <c r="Q70">
        <v>19.984999999999999</v>
      </c>
      <c r="R70">
        <v>21.196097999999999</v>
      </c>
      <c r="S70">
        <v>26.3901</v>
      </c>
      <c r="T70">
        <v>0</v>
      </c>
      <c r="U70">
        <v>418.77</v>
      </c>
      <c r="V70">
        <v>11.661683</v>
      </c>
      <c r="W70">
        <v>44.917999999999999</v>
      </c>
      <c r="X70">
        <v>147.515624</v>
      </c>
      <c r="Y70">
        <v>0</v>
      </c>
      <c r="Z70">
        <v>13.1076</v>
      </c>
      <c r="AA70">
        <v>12.64</v>
      </c>
      <c r="AB70">
        <v>0</v>
      </c>
      <c r="AC70">
        <v>0</v>
      </c>
      <c r="AD70">
        <v>9.1149000000000004</v>
      </c>
      <c r="AE70">
        <v>28.225999999999999</v>
      </c>
      <c r="AF70">
        <v>8.8740000000000006</v>
      </c>
      <c r="AG70">
        <v>38.981999999999999</v>
      </c>
      <c r="AH70">
        <v>41.667999999999999</v>
      </c>
      <c r="AI70">
        <v>0</v>
      </c>
      <c r="AJ70">
        <v>0</v>
      </c>
      <c r="AK70">
        <v>52.029000000000003</v>
      </c>
      <c r="AL70">
        <v>10.458</v>
      </c>
      <c r="AM70">
        <v>5.2786799999999996</v>
      </c>
      <c r="AN70">
        <v>0.95650000000000002</v>
      </c>
      <c r="AO70">
        <v>0</v>
      </c>
      <c r="AP70">
        <v>7.5579000000000001</v>
      </c>
      <c r="AQ70">
        <v>32.508000000000003</v>
      </c>
      <c r="AR70">
        <v>49.68</v>
      </c>
      <c r="AS70">
        <v>31.897383000000001</v>
      </c>
      <c r="AT70">
        <v>8.8992000000000004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2767.2456929999989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555.44209999999998</v>
      </c>
      <c r="L71">
        <v>642.11180000000002</v>
      </c>
      <c r="M71">
        <v>92</v>
      </c>
      <c r="N71">
        <v>118.125</v>
      </c>
      <c r="O71">
        <v>123.66562500000001</v>
      </c>
      <c r="P71">
        <v>125.58750000000001</v>
      </c>
      <c r="Q71">
        <v>19.984999999999999</v>
      </c>
      <c r="R71">
        <v>21.196097999999999</v>
      </c>
      <c r="S71">
        <v>26.3901</v>
      </c>
      <c r="T71">
        <v>0</v>
      </c>
      <c r="U71">
        <v>418.77</v>
      </c>
      <c r="V71">
        <v>11.661683</v>
      </c>
      <c r="W71">
        <v>44.917999999999999</v>
      </c>
      <c r="X71">
        <v>147.515624</v>
      </c>
      <c r="Y71">
        <v>0</v>
      </c>
      <c r="Z71">
        <v>6.5537999999999998</v>
      </c>
      <c r="AA71">
        <v>12.64</v>
      </c>
      <c r="AB71">
        <v>0</v>
      </c>
      <c r="AC71">
        <v>0</v>
      </c>
      <c r="AD71">
        <v>9.1149000000000004</v>
      </c>
      <c r="AE71">
        <v>28.225999999999999</v>
      </c>
      <c r="AF71">
        <v>8.8740000000000006</v>
      </c>
      <c r="AG71">
        <v>38.981999999999999</v>
      </c>
      <c r="AH71">
        <v>41.667999999999999</v>
      </c>
      <c r="AI71">
        <v>0</v>
      </c>
      <c r="AJ71">
        <v>0</v>
      </c>
      <c r="AK71">
        <v>52.029000000000003</v>
      </c>
      <c r="AL71">
        <v>10.458</v>
      </c>
      <c r="AM71">
        <v>5.2786799999999996</v>
      </c>
      <c r="AN71">
        <v>0.95650000000000002</v>
      </c>
      <c r="AO71">
        <v>0.1176</v>
      </c>
      <c r="AP71">
        <v>7.5579000000000001</v>
      </c>
      <c r="AQ71">
        <v>32.508000000000003</v>
      </c>
      <c r="AR71">
        <v>49.68</v>
      </c>
      <c r="AS71">
        <v>31.897383000000001</v>
      </c>
      <c r="AT71">
        <v>8.8992000000000004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2692.8094929999993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589.44209999999998</v>
      </c>
      <c r="L72">
        <v>642.11180000000002</v>
      </c>
      <c r="M72">
        <v>92</v>
      </c>
      <c r="N72">
        <v>118.125</v>
      </c>
      <c r="O72">
        <v>123.66562500000001</v>
      </c>
      <c r="P72">
        <v>125.58750000000001</v>
      </c>
      <c r="Q72">
        <v>19.984999999999999</v>
      </c>
      <c r="R72">
        <v>21.196097999999999</v>
      </c>
      <c r="S72">
        <v>26.3901</v>
      </c>
      <c r="T72">
        <v>0</v>
      </c>
      <c r="U72">
        <v>418.77</v>
      </c>
      <c r="V72">
        <v>11.661683</v>
      </c>
      <c r="W72">
        <v>44.917999999999999</v>
      </c>
      <c r="X72">
        <v>147.515624</v>
      </c>
      <c r="Y72">
        <v>0</v>
      </c>
      <c r="Z72">
        <v>6.5537999999999998</v>
      </c>
      <c r="AA72">
        <v>12.64</v>
      </c>
      <c r="AB72">
        <v>0</v>
      </c>
      <c r="AC72">
        <v>0</v>
      </c>
      <c r="AD72">
        <v>9.1149000000000004</v>
      </c>
      <c r="AE72">
        <v>28.225999999999999</v>
      </c>
      <c r="AF72">
        <v>8.8740000000000006</v>
      </c>
      <c r="AG72">
        <v>38.981999999999999</v>
      </c>
      <c r="AH72">
        <v>41.667999999999999</v>
      </c>
      <c r="AI72">
        <v>0</v>
      </c>
      <c r="AJ72">
        <v>0</v>
      </c>
      <c r="AK72">
        <v>52.029000000000003</v>
      </c>
      <c r="AL72">
        <v>10.458</v>
      </c>
      <c r="AM72">
        <v>5.2786799999999996</v>
      </c>
      <c r="AN72">
        <v>0.95650000000000002</v>
      </c>
      <c r="AO72">
        <v>0</v>
      </c>
      <c r="AP72">
        <v>7.5579000000000001</v>
      </c>
      <c r="AQ72">
        <v>32.508000000000003</v>
      </c>
      <c r="AR72">
        <v>49.68</v>
      </c>
      <c r="AS72">
        <v>31.897383000000001</v>
      </c>
      <c r="AT72">
        <v>8.8992000000000004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2726.6918929999993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634.44209999999998</v>
      </c>
      <c r="L73">
        <v>642.11180000000002</v>
      </c>
      <c r="M73">
        <v>92</v>
      </c>
      <c r="N73">
        <v>118.125</v>
      </c>
      <c r="O73">
        <v>123.66562500000001</v>
      </c>
      <c r="P73">
        <v>125.58750000000001</v>
      </c>
      <c r="Q73">
        <v>19.984999999999999</v>
      </c>
      <c r="R73">
        <v>21.196097999999999</v>
      </c>
      <c r="S73">
        <v>26.3901</v>
      </c>
      <c r="T73">
        <v>0</v>
      </c>
      <c r="U73">
        <v>418.77</v>
      </c>
      <c r="V73">
        <v>11.661683</v>
      </c>
      <c r="W73">
        <v>44.917999999999999</v>
      </c>
      <c r="X73">
        <v>147.515624</v>
      </c>
      <c r="Y73">
        <v>0</v>
      </c>
      <c r="Z73">
        <v>6.5537999999999998</v>
      </c>
      <c r="AA73">
        <v>12.64</v>
      </c>
      <c r="AB73">
        <v>0</v>
      </c>
      <c r="AC73">
        <v>0</v>
      </c>
      <c r="AD73">
        <v>9.1149000000000004</v>
      </c>
      <c r="AE73">
        <v>28.225999999999999</v>
      </c>
      <c r="AF73">
        <v>8.8740000000000006</v>
      </c>
      <c r="AG73">
        <v>38.981999999999999</v>
      </c>
      <c r="AH73">
        <v>41.667999999999999</v>
      </c>
      <c r="AI73">
        <v>0</v>
      </c>
      <c r="AJ73">
        <v>0</v>
      </c>
      <c r="AK73">
        <v>52.029000000000003</v>
      </c>
      <c r="AL73">
        <v>10.458</v>
      </c>
      <c r="AM73">
        <v>5.2786799999999996</v>
      </c>
      <c r="AN73">
        <v>0.95650000000000002</v>
      </c>
      <c r="AO73">
        <v>0</v>
      </c>
      <c r="AP73">
        <v>7.5579000000000001</v>
      </c>
      <c r="AQ73">
        <v>32.508000000000003</v>
      </c>
      <c r="AR73">
        <v>49.68</v>
      </c>
      <c r="AS73">
        <v>31.897383000000001</v>
      </c>
      <c r="AT73">
        <v>8.8992000000000004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2771.6918929999993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92</v>
      </c>
      <c r="N74">
        <v>118.125</v>
      </c>
      <c r="O74">
        <v>123.66562500000001</v>
      </c>
      <c r="P74">
        <v>125.58750000000001</v>
      </c>
      <c r="Q74">
        <v>19.984999999999999</v>
      </c>
      <c r="R74">
        <v>21.196097999999999</v>
      </c>
      <c r="S74">
        <v>26.3901</v>
      </c>
      <c r="T74">
        <v>0</v>
      </c>
      <c r="U74">
        <v>418.77</v>
      </c>
      <c r="V74">
        <v>11.661683</v>
      </c>
      <c r="W74">
        <v>44.917999999999999</v>
      </c>
      <c r="X74">
        <v>147.515624</v>
      </c>
      <c r="Y74">
        <v>0</v>
      </c>
      <c r="Z74">
        <v>6.5537999999999998</v>
      </c>
      <c r="AA74">
        <v>12.64</v>
      </c>
      <c r="AB74">
        <v>0</v>
      </c>
      <c r="AC74">
        <v>0</v>
      </c>
      <c r="AD74">
        <v>9.1149000000000004</v>
      </c>
      <c r="AE74">
        <v>28.225999999999999</v>
      </c>
      <c r="AF74">
        <v>8.8740000000000006</v>
      </c>
      <c r="AG74">
        <v>38.981999999999999</v>
      </c>
      <c r="AH74">
        <v>41.667999999999999</v>
      </c>
      <c r="AI74">
        <v>0</v>
      </c>
      <c r="AJ74">
        <v>0</v>
      </c>
      <c r="AK74">
        <v>52.029000000000003</v>
      </c>
      <c r="AL74">
        <v>10.458</v>
      </c>
      <c r="AM74">
        <v>5.2786799999999996</v>
      </c>
      <c r="AN74">
        <v>0.95650000000000002</v>
      </c>
      <c r="AO74">
        <v>0</v>
      </c>
      <c r="AP74">
        <v>7.5579000000000001</v>
      </c>
      <c r="AQ74">
        <v>32.508000000000003</v>
      </c>
      <c r="AR74">
        <v>49.68</v>
      </c>
      <c r="AS74">
        <v>31.897383000000001</v>
      </c>
      <c r="AT74">
        <v>8.8992000000000004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2835.0679509999991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92</v>
      </c>
      <c r="N75">
        <v>118.125</v>
      </c>
      <c r="O75">
        <v>123.66562500000001</v>
      </c>
      <c r="P75">
        <v>125.58750000000001</v>
      </c>
      <c r="Q75">
        <v>19.984999999999999</v>
      </c>
      <c r="R75">
        <v>21.196097999999999</v>
      </c>
      <c r="S75">
        <v>26.3901</v>
      </c>
      <c r="T75">
        <v>0</v>
      </c>
      <c r="U75">
        <v>418.77</v>
      </c>
      <c r="V75">
        <v>11.661683</v>
      </c>
      <c r="W75">
        <v>44.917999999999999</v>
      </c>
      <c r="X75">
        <v>147.515624</v>
      </c>
      <c r="Y75">
        <v>0</v>
      </c>
      <c r="Z75">
        <v>6.5537999999999998</v>
      </c>
      <c r="AA75">
        <v>13.983000000000001</v>
      </c>
      <c r="AB75">
        <v>0</v>
      </c>
      <c r="AC75">
        <v>0</v>
      </c>
      <c r="AD75">
        <v>9.1149000000000004</v>
      </c>
      <c r="AE75">
        <v>28.225999999999999</v>
      </c>
      <c r="AF75">
        <v>8.8740000000000006</v>
      </c>
      <c r="AG75">
        <v>38.981999999999999</v>
      </c>
      <c r="AH75">
        <v>60.134500000000003</v>
      </c>
      <c r="AI75">
        <v>0</v>
      </c>
      <c r="AJ75">
        <v>0</v>
      </c>
      <c r="AK75">
        <v>52.029000000000003</v>
      </c>
      <c r="AL75">
        <v>20.916</v>
      </c>
      <c r="AM75">
        <v>5.2786799999999996</v>
      </c>
      <c r="AN75">
        <v>0.95650000000000002</v>
      </c>
      <c r="AO75">
        <v>0</v>
      </c>
      <c r="AP75">
        <v>1.7934000000000001</v>
      </c>
      <c r="AQ75">
        <v>32.508000000000003</v>
      </c>
      <c r="AR75">
        <v>49.68</v>
      </c>
      <c r="AS75">
        <v>31.897383000000001</v>
      </c>
      <c r="AT75">
        <v>8.8992000000000004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2859.5709509999997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92</v>
      </c>
      <c r="N76">
        <v>118.125</v>
      </c>
      <c r="O76">
        <v>123.66562500000001</v>
      </c>
      <c r="P76">
        <v>125.58750000000001</v>
      </c>
      <c r="Q76">
        <v>19.984999999999999</v>
      </c>
      <c r="R76">
        <v>21.196097999999999</v>
      </c>
      <c r="S76">
        <v>26.3901</v>
      </c>
      <c r="T76">
        <v>0</v>
      </c>
      <c r="U76">
        <v>418.77</v>
      </c>
      <c r="V76">
        <v>11.661683</v>
      </c>
      <c r="W76">
        <v>44.917999999999999</v>
      </c>
      <c r="X76">
        <v>147.515624</v>
      </c>
      <c r="Y76">
        <v>0</v>
      </c>
      <c r="Z76">
        <v>6.5537999999999998</v>
      </c>
      <c r="AA76">
        <v>25.28</v>
      </c>
      <c r="AB76">
        <v>0</v>
      </c>
      <c r="AC76">
        <v>0</v>
      </c>
      <c r="AD76">
        <v>9.1149000000000004</v>
      </c>
      <c r="AE76">
        <v>28.225999999999999</v>
      </c>
      <c r="AF76">
        <v>8.8740000000000006</v>
      </c>
      <c r="AG76">
        <v>38.981999999999999</v>
      </c>
      <c r="AH76">
        <v>70.172700000000006</v>
      </c>
      <c r="AI76">
        <v>0</v>
      </c>
      <c r="AJ76">
        <v>0</v>
      </c>
      <c r="AK76">
        <v>52.029000000000003</v>
      </c>
      <c r="AL76">
        <v>20.916</v>
      </c>
      <c r="AM76">
        <v>5.2786799999999996</v>
      </c>
      <c r="AN76">
        <v>0.95650000000000002</v>
      </c>
      <c r="AO76">
        <v>0</v>
      </c>
      <c r="AP76">
        <v>1.7934000000000001</v>
      </c>
      <c r="AQ76">
        <v>32.508000000000003</v>
      </c>
      <c r="AR76">
        <v>49.68</v>
      </c>
      <c r="AS76">
        <v>31.897383000000001</v>
      </c>
      <c r="AT76">
        <v>8.8992000000000004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2880.9061509999997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123.66562500000001</v>
      </c>
      <c r="P77">
        <v>125.58750000000001</v>
      </c>
      <c r="Q77">
        <v>19.984999999999999</v>
      </c>
      <c r="R77">
        <v>21.196097999999999</v>
      </c>
      <c r="S77">
        <v>26.3901</v>
      </c>
      <c r="T77">
        <v>0</v>
      </c>
      <c r="U77">
        <v>418.77</v>
      </c>
      <c r="V77">
        <v>11.661683</v>
      </c>
      <c r="W77">
        <v>44.917999999999999</v>
      </c>
      <c r="X77">
        <v>147.515624</v>
      </c>
      <c r="Y77">
        <v>0</v>
      </c>
      <c r="Z77">
        <v>6.5537999999999998</v>
      </c>
      <c r="AA77">
        <v>37.92</v>
      </c>
      <c r="AB77">
        <v>13.0634</v>
      </c>
      <c r="AC77">
        <v>9.6778399999999998</v>
      </c>
      <c r="AD77">
        <v>9.1149000000000004</v>
      </c>
      <c r="AE77">
        <v>28.225999999999999</v>
      </c>
      <c r="AF77">
        <v>17.748000000000001</v>
      </c>
      <c r="AG77">
        <v>38.981999999999999</v>
      </c>
      <c r="AH77">
        <v>93.563599999999994</v>
      </c>
      <c r="AI77">
        <v>2.5459999999999998</v>
      </c>
      <c r="AJ77">
        <v>0</v>
      </c>
      <c r="AK77">
        <v>52.029000000000003</v>
      </c>
      <c r="AL77">
        <v>10.458</v>
      </c>
      <c r="AM77">
        <v>10.557359999999999</v>
      </c>
      <c r="AN77">
        <v>0.95650000000000002</v>
      </c>
      <c r="AO77">
        <v>0</v>
      </c>
      <c r="AP77">
        <v>1.7934000000000001</v>
      </c>
      <c r="AQ77">
        <v>32.508000000000003</v>
      </c>
      <c r="AR77">
        <v>49.68</v>
      </c>
      <c r="AS77">
        <v>31.897383000000001</v>
      </c>
      <c r="AT77">
        <v>8.8992000000000004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2945.9189709999991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123.66562500000001</v>
      </c>
      <c r="P78">
        <v>125.58750000000001</v>
      </c>
      <c r="Q78">
        <v>19.984999999999999</v>
      </c>
      <c r="R78">
        <v>21.196097999999999</v>
      </c>
      <c r="S78">
        <v>26.3901</v>
      </c>
      <c r="T78">
        <v>0</v>
      </c>
      <c r="U78">
        <v>418.77</v>
      </c>
      <c r="V78">
        <v>11.661683</v>
      </c>
      <c r="W78">
        <v>44.917999999999999</v>
      </c>
      <c r="X78">
        <v>147.515624</v>
      </c>
      <c r="Y78">
        <v>0</v>
      </c>
      <c r="Z78">
        <v>13.1076</v>
      </c>
      <c r="AA78">
        <v>42.14808</v>
      </c>
      <c r="AB78">
        <v>26.260100000000001</v>
      </c>
      <c r="AC78">
        <v>19.35568</v>
      </c>
      <c r="AD78">
        <v>9.1149000000000004</v>
      </c>
      <c r="AE78">
        <v>28.225999999999999</v>
      </c>
      <c r="AF78">
        <v>17.748000000000001</v>
      </c>
      <c r="AG78">
        <v>38.981999999999999</v>
      </c>
      <c r="AH78">
        <v>116.9545</v>
      </c>
      <c r="AI78">
        <v>7.6379999999999999</v>
      </c>
      <c r="AJ78">
        <v>0</v>
      </c>
      <c r="AK78">
        <v>52.029000000000003</v>
      </c>
      <c r="AL78">
        <v>10.458</v>
      </c>
      <c r="AM78">
        <v>15.836040000000001</v>
      </c>
      <c r="AN78">
        <v>0.95650000000000002</v>
      </c>
      <c r="AO78">
        <v>0</v>
      </c>
      <c r="AP78">
        <v>1.7934000000000001</v>
      </c>
      <c r="AQ78">
        <v>32.508000000000003</v>
      </c>
      <c r="AR78">
        <v>49.68</v>
      </c>
      <c r="AS78">
        <v>31.897383000000001</v>
      </c>
      <c r="AT78">
        <v>8.8992000000000004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3013.3369709999993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123.66562500000001</v>
      </c>
      <c r="P79">
        <v>125.58750000000001</v>
      </c>
      <c r="Q79">
        <v>21.82</v>
      </c>
      <c r="R79">
        <v>21.196097999999999</v>
      </c>
      <c r="S79">
        <v>26.3901</v>
      </c>
      <c r="T79">
        <v>0</v>
      </c>
      <c r="U79">
        <v>418.77</v>
      </c>
      <c r="V79">
        <v>11.661683</v>
      </c>
      <c r="W79">
        <v>44.917999999999999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38.981999999999999</v>
      </c>
      <c r="AH79">
        <v>140.34540000000001</v>
      </c>
      <c r="AI79">
        <v>33.097999999999999</v>
      </c>
      <c r="AJ79">
        <v>0</v>
      </c>
      <c r="AK79">
        <v>52.029000000000003</v>
      </c>
      <c r="AL79">
        <v>46.48</v>
      </c>
      <c r="AM79">
        <v>15.836040000000001</v>
      </c>
      <c r="AN79">
        <v>0.95650000000000002</v>
      </c>
      <c r="AO79">
        <v>0</v>
      </c>
      <c r="AP79">
        <v>1.7934000000000001</v>
      </c>
      <c r="AQ79">
        <v>32.508000000000003</v>
      </c>
      <c r="AR79">
        <v>49.68</v>
      </c>
      <c r="AS79">
        <v>31.897383000000001</v>
      </c>
      <c r="AT79">
        <v>8.8992000000000004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3180.8915829999996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123.66562500000001</v>
      </c>
      <c r="P80">
        <v>125.58750000000001</v>
      </c>
      <c r="Q80">
        <v>21.82</v>
      </c>
      <c r="R80">
        <v>21.196097999999999</v>
      </c>
      <c r="S80">
        <v>26.3901</v>
      </c>
      <c r="T80">
        <v>0</v>
      </c>
      <c r="U80">
        <v>418.77</v>
      </c>
      <c r="V80">
        <v>11.661683</v>
      </c>
      <c r="W80">
        <v>44.917999999999999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38.981999999999999</v>
      </c>
      <c r="AH80">
        <v>140.34540000000001</v>
      </c>
      <c r="AI80">
        <v>33.097999999999999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0</v>
      </c>
      <c r="AP80">
        <v>1.7934000000000001</v>
      </c>
      <c r="AQ80">
        <v>32.508000000000003</v>
      </c>
      <c r="AR80">
        <v>49.68</v>
      </c>
      <c r="AS80">
        <v>31.897383000000001</v>
      </c>
      <c r="AT80">
        <v>8.8992000000000004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3214.5895829999995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125.58750000000001</v>
      </c>
      <c r="Q81">
        <v>21.82</v>
      </c>
      <c r="R81">
        <v>21.196097999999999</v>
      </c>
      <c r="S81">
        <v>26.3901</v>
      </c>
      <c r="T81">
        <v>0</v>
      </c>
      <c r="U81">
        <v>418.77</v>
      </c>
      <c r="V81">
        <v>11.661683</v>
      </c>
      <c r="W81">
        <v>44.917999999999999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38.981999999999999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0</v>
      </c>
      <c r="AP81">
        <v>6.2769000000000004</v>
      </c>
      <c r="AQ81">
        <v>32.508000000000003</v>
      </c>
      <c r="AR81">
        <v>49.68</v>
      </c>
      <c r="AS81">
        <v>31.897383000000001</v>
      </c>
      <c r="AT81">
        <v>8.8992000000000004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3235.6220829999993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125.58750000000001</v>
      </c>
      <c r="Q82">
        <v>21.82</v>
      </c>
      <c r="R82">
        <v>21.196097999999999</v>
      </c>
      <c r="S82">
        <v>26.3901</v>
      </c>
      <c r="T82">
        <v>0</v>
      </c>
      <c r="U82">
        <v>418.77</v>
      </c>
      <c r="V82">
        <v>11.661683</v>
      </c>
      <c r="W82">
        <v>44.917999999999999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38.981999999999999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0</v>
      </c>
      <c r="AP82">
        <v>6.2769000000000004</v>
      </c>
      <c r="AQ82">
        <v>32.508000000000003</v>
      </c>
      <c r="AR82">
        <v>49.68</v>
      </c>
      <c r="AS82">
        <v>31.897383000000001</v>
      </c>
      <c r="AT82">
        <v>8.8992000000000004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3235.6220829999993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125.58750000000001</v>
      </c>
      <c r="Q83">
        <v>21.82</v>
      </c>
      <c r="R83">
        <v>21.196097999999999</v>
      </c>
      <c r="S83">
        <v>26.3901</v>
      </c>
      <c r="T83">
        <v>0</v>
      </c>
      <c r="U83">
        <v>418.77</v>
      </c>
      <c r="V83">
        <v>11.661683</v>
      </c>
      <c r="W83">
        <v>44.917999999999999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38.981999999999999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0</v>
      </c>
      <c r="AP83">
        <v>6.2769000000000004</v>
      </c>
      <c r="AQ83">
        <v>32.508000000000003</v>
      </c>
      <c r="AR83">
        <v>49.68</v>
      </c>
      <c r="AS83">
        <v>31.897383000000001</v>
      </c>
      <c r="AT83">
        <v>11.2064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3237.9292829999995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125.58750000000001</v>
      </c>
      <c r="Q84">
        <v>21.82</v>
      </c>
      <c r="R84">
        <v>21.196097999999999</v>
      </c>
      <c r="S84">
        <v>26.3901</v>
      </c>
      <c r="T84">
        <v>0</v>
      </c>
      <c r="U84">
        <v>418.77</v>
      </c>
      <c r="V84">
        <v>11.661683</v>
      </c>
      <c r="W84">
        <v>44.917999999999999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38.981999999999999</v>
      </c>
      <c r="AH84">
        <v>140.34540000000001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0.95650000000000002</v>
      </c>
      <c r="AO84">
        <v>0</v>
      </c>
      <c r="AP84">
        <v>6.2769000000000004</v>
      </c>
      <c r="AQ84">
        <v>32.508000000000003</v>
      </c>
      <c r="AR84">
        <v>49.68</v>
      </c>
      <c r="AS84">
        <v>31.897383000000001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3236.5588029999994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125.58750000000001</v>
      </c>
      <c r="Q85">
        <v>21.82</v>
      </c>
      <c r="R85">
        <v>21.196097999999999</v>
      </c>
      <c r="S85">
        <v>26.3901</v>
      </c>
      <c r="T85">
        <v>0</v>
      </c>
      <c r="U85">
        <v>418.77</v>
      </c>
      <c r="V85">
        <v>11.661683</v>
      </c>
      <c r="W85">
        <v>44.917999999999999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38.981999999999999</v>
      </c>
      <c r="AH85">
        <v>140.34540000000001</v>
      </c>
      <c r="AI85">
        <v>5.0919999999999996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0.95650000000000002</v>
      </c>
      <c r="AO85">
        <v>0.15817200000000001</v>
      </c>
      <c r="AP85">
        <v>1.7934000000000001</v>
      </c>
      <c r="AQ85">
        <v>32.508000000000003</v>
      </c>
      <c r="AR85">
        <v>49.68</v>
      </c>
      <c r="AS85">
        <v>31.897383000000001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3186.7304749999998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125.58750000000001</v>
      </c>
      <c r="Q86">
        <v>21.82</v>
      </c>
      <c r="R86">
        <v>21.196097999999999</v>
      </c>
      <c r="S86">
        <v>26.3901</v>
      </c>
      <c r="T86">
        <v>0</v>
      </c>
      <c r="U86">
        <v>418.77</v>
      </c>
      <c r="V86">
        <v>11.661683</v>
      </c>
      <c r="W86">
        <v>44.917999999999999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38.981999999999999</v>
      </c>
      <c r="AH86">
        <v>140.34540000000001</v>
      </c>
      <c r="AI86">
        <v>2.5459999999999998</v>
      </c>
      <c r="AJ86">
        <v>0</v>
      </c>
      <c r="AK86">
        <v>52.029000000000003</v>
      </c>
      <c r="AL86">
        <v>46.48</v>
      </c>
      <c r="AM86">
        <v>15.836040000000001</v>
      </c>
      <c r="AN86">
        <v>0.95650000000000002</v>
      </c>
      <c r="AO86">
        <v>0.32986799999999999</v>
      </c>
      <c r="AP86">
        <v>1.7934000000000001</v>
      </c>
      <c r="AQ86">
        <v>32.508000000000003</v>
      </c>
      <c r="AR86">
        <v>49.68</v>
      </c>
      <c r="AS86">
        <v>31.897383000000001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3149.0781709999997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125.58750000000001</v>
      </c>
      <c r="Q87">
        <v>21.82</v>
      </c>
      <c r="R87">
        <v>21.196097999999999</v>
      </c>
      <c r="S87">
        <v>26.3901</v>
      </c>
      <c r="T87">
        <v>0</v>
      </c>
      <c r="U87">
        <v>418.77</v>
      </c>
      <c r="V87">
        <v>11.661683</v>
      </c>
      <c r="W87">
        <v>44.917999999999999</v>
      </c>
      <c r="X87">
        <v>147.515624</v>
      </c>
      <c r="Y87">
        <v>0</v>
      </c>
      <c r="Z87">
        <v>6.5537999999999998</v>
      </c>
      <c r="AA87">
        <v>42.14808</v>
      </c>
      <c r="AB87">
        <v>26.260100000000001</v>
      </c>
      <c r="AC87">
        <v>19.35568</v>
      </c>
      <c r="AD87">
        <v>27.408107999999999</v>
      </c>
      <c r="AE87">
        <v>28.225999999999999</v>
      </c>
      <c r="AF87">
        <v>26.622</v>
      </c>
      <c r="AG87">
        <v>38.981999999999999</v>
      </c>
      <c r="AH87">
        <v>116.9545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0.95650000000000002</v>
      </c>
      <c r="AO87">
        <v>0.54331200000000002</v>
      </c>
      <c r="AP87">
        <v>1.7934000000000001</v>
      </c>
      <c r="AQ87">
        <v>32.508000000000003</v>
      </c>
      <c r="AR87">
        <v>49.68</v>
      </c>
      <c r="AS87">
        <v>31.897383000000001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3041.7854909999996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125.58750000000001</v>
      </c>
      <c r="Q88">
        <v>21.82</v>
      </c>
      <c r="R88">
        <v>21.196097999999999</v>
      </c>
      <c r="S88">
        <v>26.3901</v>
      </c>
      <c r="T88">
        <v>0</v>
      </c>
      <c r="U88">
        <v>418.77</v>
      </c>
      <c r="V88">
        <v>11.661683</v>
      </c>
      <c r="W88">
        <v>44.917999999999999</v>
      </c>
      <c r="X88">
        <v>147.515624</v>
      </c>
      <c r="Y88">
        <v>0</v>
      </c>
      <c r="Z88">
        <v>6.5537999999999998</v>
      </c>
      <c r="AA88">
        <v>42.14808</v>
      </c>
      <c r="AB88">
        <v>26.260100000000001</v>
      </c>
      <c r="AC88">
        <v>19.35568</v>
      </c>
      <c r="AD88">
        <v>27.408107999999999</v>
      </c>
      <c r="AE88">
        <v>28.225999999999999</v>
      </c>
      <c r="AF88">
        <v>26.622</v>
      </c>
      <c r="AG88">
        <v>38.981999999999999</v>
      </c>
      <c r="AH88">
        <v>116.9545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0.95650000000000002</v>
      </c>
      <c r="AO88">
        <v>0.65738399999999997</v>
      </c>
      <c r="AP88">
        <v>1.7934000000000001</v>
      </c>
      <c r="AQ88">
        <v>32.508000000000003</v>
      </c>
      <c r="AR88">
        <v>49.68</v>
      </c>
      <c r="AS88">
        <v>31.897383000000001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3041.8995629999999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125.58750000000001</v>
      </c>
      <c r="Q89">
        <v>21.82</v>
      </c>
      <c r="R89">
        <v>21.196097999999999</v>
      </c>
      <c r="S89">
        <v>26.3901</v>
      </c>
      <c r="T89">
        <v>0</v>
      </c>
      <c r="U89">
        <v>418.77</v>
      </c>
      <c r="V89">
        <v>11.661683</v>
      </c>
      <c r="W89">
        <v>44.917999999999999</v>
      </c>
      <c r="X89">
        <v>147.515624</v>
      </c>
      <c r="Y89">
        <v>0</v>
      </c>
      <c r="Z89">
        <v>6.5537999999999998</v>
      </c>
      <c r="AA89">
        <v>42.14808</v>
      </c>
      <c r="AB89">
        <v>26.260100000000001</v>
      </c>
      <c r="AC89">
        <v>19.35568</v>
      </c>
      <c r="AD89">
        <v>27.408107999999999</v>
      </c>
      <c r="AE89">
        <v>28.225999999999999</v>
      </c>
      <c r="AF89">
        <v>26.622</v>
      </c>
      <c r="AG89">
        <v>38.981999999999999</v>
      </c>
      <c r="AH89">
        <v>116.9545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0.95650000000000002</v>
      </c>
      <c r="AO89">
        <v>0.780864</v>
      </c>
      <c r="AP89">
        <v>1.7934000000000001</v>
      </c>
      <c r="AQ89">
        <v>32.508000000000003</v>
      </c>
      <c r="AR89">
        <v>49.68</v>
      </c>
      <c r="AS89">
        <v>31.897383000000001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3042.0230429999997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125.58750000000001</v>
      </c>
      <c r="Q90">
        <v>21.82</v>
      </c>
      <c r="R90">
        <v>21.196097999999999</v>
      </c>
      <c r="S90">
        <v>26.3901</v>
      </c>
      <c r="T90">
        <v>0</v>
      </c>
      <c r="U90">
        <v>418.77</v>
      </c>
      <c r="V90">
        <v>11.661683</v>
      </c>
      <c r="W90">
        <v>44.917999999999999</v>
      </c>
      <c r="X90">
        <v>147.515624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27.408107999999999</v>
      </c>
      <c r="AE90">
        <v>28.225999999999999</v>
      </c>
      <c r="AF90">
        <v>26.622</v>
      </c>
      <c r="AG90">
        <v>38.981999999999999</v>
      </c>
      <c r="AH90">
        <v>116.9545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0.95650000000000002</v>
      </c>
      <c r="AO90">
        <v>1.038408</v>
      </c>
      <c r="AP90">
        <v>1.7934000000000001</v>
      </c>
      <c r="AQ90">
        <v>32.508000000000003</v>
      </c>
      <c r="AR90">
        <v>49.68</v>
      </c>
      <c r="AS90">
        <v>31.897383000000001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3042.2805869999997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125.58750000000001</v>
      </c>
      <c r="Q91">
        <v>21.82</v>
      </c>
      <c r="R91">
        <v>21.196097999999999</v>
      </c>
      <c r="S91">
        <v>26.3901</v>
      </c>
      <c r="T91">
        <v>0</v>
      </c>
      <c r="U91">
        <v>418.77</v>
      </c>
      <c r="V91">
        <v>11.661683</v>
      </c>
      <c r="W91">
        <v>44.917999999999999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38.981999999999999</v>
      </c>
      <c r="AH91">
        <v>140.34540000000001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0.95650000000000002</v>
      </c>
      <c r="AO91">
        <v>0.42630000000000001</v>
      </c>
      <c r="AP91">
        <v>1.7934000000000001</v>
      </c>
      <c r="AQ91">
        <v>32.508000000000003</v>
      </c>
      <c r="AR91">
        <v>49.68</v>
      </c>
      <c r="AS91">
        <v>31.897383000000001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3125.2926830000001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125.58750000000001</v>
      </c>
      <c r="Q92">
        <v>21.82</v>
      </c>
      <c r="R92">
        <v>21.196097999999999</v>
      </c>
      <c r="S92">
        <v>26.3901</v>
      </c>
      <c r="T92">
        <v>0</v>
      </c>
      <c r="U92">
        <v>418.77</v>
      </c>
      <c r="V92">
        <v>11.661683</v>
      </c>
      <c r="W92">
        <v>44.917999999999999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38.981999999999999</v>
      </c>
      <c r="AH92">
        <v>140.34540000000001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0.95650000000000002</v>
      </c>
      <c r="AO92">
        <v>0.53331600000000001</v>
      </c>
      <c r="AP92">
        <v>1.7934000000000001</v>
      </c>
      <c r="AQ92">
        <v>32.508000000000003</v>
      </c>
      <c r="AR92">
        <v>49.68</v>
      </c>
      <c r="AS92">
        <v>31.897383000000001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3125.3996990000001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125.58750000000001</v>
      </c>
      <c r="Q93">
        <v>21.82</v>
      </c>
      <c r="R93">
        <v>21.196097999999999</v>
      </c>
      <c r="S93">
        <v>26.3901</v>
      </c>
      <c r="T93">
        <v>0</v>
      </c>
      <c r="U93">
        <v>418.77</v>
      </c>
      <c r="V93">
        <v>11.661683</v>
      </c>
      <c r="W93">
        <v>44.917999999999999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38.981999999999999</v>
      </c>
      <c r="AH93">
        <v>140.34540000000001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0.95650000000000002</v>
      </c>
      <c r="AO93">
        <v>0.65032800000000002</v>
      </c>
      <c r="AP93">
        <v>1.7934000000000001</v>
      </c>
      <c r="AQ93">
        <v>32.508000000000003</v>
      </c>
      <c r="AR93">
        <v>49.68</v>
      </c>
      <c r="AS93">
        <v>31.897383000000001</v>
      </c>
      <c r="AT93">
        <v>11.536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3118.9629110000001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125.58750000000001</v>
      </c>
      <c r="Q94">
        <v>21.82</v>
      </c>
      <c r="R94">
        <v>21.196097999999999</v>
      </c>
      <c r="S94">
        <v>26.3901</v>
      </c>
      <c r="T94">
        <v>0</v>
      </c>
      <c r="U94">
        <v>418.77</v>
      </c>
      <c r="V94">
        <v>11.661683</v>
      </c>
      <c r="W94">
        <v>44.917999999999999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38.981999999999999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0.95650000000000002</v>
      </c>
      <c r="AO94">
        <v>0.79674</v>
      </c>
      <c r="AP94">
        <v>1.7934000000000001</v>
      </c>
      <c r="AQ94">
        <v>32.508000000000003</v>
      </c>
      <c r="AR94">
        <v>49.68</v>
      </c>
      <c r="AS94">
        <v>31.897383000000001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3119.1093230000001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125.58750000000001</v>
      </c>
      <c r="Q95">
        <v>19.984999999999999</v>
      </c>
      <c r="R95">
        <v>21.196097999999999</v>
      </c>
      <c r="S95">
        <v>26.3901</v>
      </c>
      <c r="T95">
        <v>0</v>
      </c>
      <c r="U95">
        <v>418.77</v>
      </c>
      <c r="V95">
        <v>11.661683</v>
      </c>
      <c r="W95">
        <v>44.917999999999999</v>
      </c>
      <c r="X95">
        <v>147.515624</v>
      </c>
      <c r="Y95">
        <v>0</v>
      </c>
      <c r="Z95">
        <v>6.5537999999999998</v>
      </c>
      <c r="AA95">
        <v>42.14808</v>
      </c>
      <c r="AB95">
        <v>39.510120000000001</v>
      </c>
      <c r="AC95">
        <v>19.35568</v>
      </c>
      <c r="AD95">
        <v>18.272072000000001</v>
      </c>
      <c r="AE95">
        <v>28.225999999999999</v>
      </c>
      <c r="AF95">
        <v>17.748000000000001</v>
      </c>
      <c r="AG95">
        <v>38.981999999999999</v>
      </c>
      <c r="AH95">
        <v>116.9545</v>
      </c>
      <c r="AI95">
        <v>0</v>
      </c>
      <c r="AJ95">
        <v>0</v>
      </c>
      <c r="AK95">
        <v>52.029000000000003</v>
      </c>
      <c r="AL95">
        <v>10.458</v>
      </c>
      <c r="AM95">
        <v>15.836040000000001</v>
      </c>
      <c r="AN95">
        <v>0</v>
      </c>
      <c r="AO95">
        <v>1.410612</v>
      </c>
      <c r="AP95">
        <v>1.7934000000000001</v>
      </c>
      <c r="AQ95">
        <v>32.508000000000003</v>
      </c>
      <c r="AR95">
        <v>49.68</v>
      </c>
      <c r="AS95">
        <v>31.897383000000001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3023.8192750000003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125.58750000000001</v>
      </c>
      <c r="Q96">
        <v>19.984999999999999</v>
      </c>
      <c r="R96">
        <v>21.196097999999999</v>
      </c>
      <c r="S96">
        <v>26.3901</v>
      </c>
      <c r="T96">
        <v>0</v>
      </c>
      <c r="U96">
        <v>418.77</v>
      </c>
      <c r="V96">
        <v>11.661683</v>
      </c>
      <c r="W96">
        <v>44.917999999999999</v>
      </c>
      <c r="X96">
        <v>147.515624</v>
      </c>
      <c r="Y96">
        <v>0</v>
      </c>
      <c r="Z96">
        <v>6.16</v>
      </c>
      <c r="AA96">
        <v>42.14808</v>
      </c>
      <c r="AB96">
        <v>26.260100000000001</v>
      </c>
      <c r="AC96">
        <v>9.6778399999999998</v>
      </c>
      <c r="AD96">
        <v>9.1149000000000004</v>
      </c>
      <c r="AE96">
        <v>28.225999999999999</v>
      </c>
      <c r="AF96">
        <v>17.748000000000001</v>
      </c>
      <c r="AG96">
        <v>38.981999999999999</v>
      </c>
      <c r="AH96">
        <v>93.563599999999994</v>
      </c>
      <c r="AI96">
        <v>0</v>
      </c>
      <c r="AJ96">
        <v>0</v>
      </c>
      <c r="AK96">
        <v>52.029000000000003</v>
      </c>
      <c r="AL96">
        <v>10.458</v>
      </c>
      <c r="AM96">
        <v>15.836040000000001</v>
      </c>
      <c r="AN96">
        <v>0</v>
      </c>
      <c r="AO96">
        <v>1.4176679999999999</v>
      </c>
      <c r="AP96">
        <v>1.7934000000000001</v>
      </c>
      <c r="AQ96">
        <v>32.508000000000003</v>
      </c>
      <c r="AR96">
        <v>49.68</v>
      </c>
      <c r="AS96">
        <v>31.897383000000001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2967.9565989999996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125.58750000000001</v>
      </c>
      <c r="Q97">
        <v>19.984999999999999</v>
      </c>
      <c r="R97">
        <v>21.196097999999999</v>
      </c>
      <c r="S97">
        <v>26.3901</v>
      </c>
      <c r="T97">
        <v>0</v>
      </c>
      <c r="U97">
        <v>418.77</v>
      </c>
      <c r="V97">
        <v>11.661683</v>
      </c>
      <c r="W97">
        <v>44.917999999999999</v>
      </c>
      <c r="X97">
        <v>147.515624</v>
      </c>
      <c r="Y97">
        <v>0</v>
      </c>
      <c r="Z97">
        <v>0</v>
      </c>
      <c r="AA97">
        <v>42.14808</v>
      </c>
      <c r="AB97">
        <v>13.0634</v>
      </c>
      <c r="AC97">
        <v>9.6778399999999998</v>
      </c>
      <c r="AD97">
        <v>9.1149000000000004</v>
      </c>
      <c r="AE97">
        <v>28.225999999999999</v>
      </c>
      <c r="AF97">
        <v>17.748000000000001</v>
      </c>
      <c r="AG97">
        <v>38.981999999999999</v>
      </c>
      <c r="AH97">
        <v>70.172700000000006</v>
      </c>
      <c r="AI97">
        <v>0</v>
      </c>
      <c r="AJ97">
        <v>0</v>
      </c>
      <c r="AK97">
        <v>52.029000000000003</v>
      </c>
      <c r="AL97">
        <v>10.458</v>
      </c>
      <c r="AM97">
        <v>15.836040000000001</v>
      </c>
      <c r="AN97">
        <v>0</v>
      </c>
      <c r="AO97">
        <v>1.450008</v>
      </c>
      <c r="AP97">
        <v>1.7934000000000001</v>
      </c>
      <c r="AQ97">
        <v>32.508000000000003</v>
      </c>
      <c r="AR97">
        <v>49.68</v>
      </c>
      <c r="AS97">
        <v>31.897383000000001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2925.2413389999997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125.58750000000001</v>
      </c>
      <c r="Q98">
        <v>19.984999999999999</v>
      </c>
      <c r="R98">
        <v>21.196097999999999</v>
      </c>
      <c r="S98">
        <v>26.3901</v>
      </c>
      <c r="T98">
        <v>0</v>
      </c>
      <c r="U98">
        <v>418.77</v>
      </c>
      <c r="V98">
        <v>11.661683</v>
      </c>
      <c r="W98">
        <v>44.917999999999999</v>
      </c>
      <c r="X98">
        <v>147.515624</v>
      </c>
      <c r="Y98">
        <v>0</v>
      </c>
      <c r="Z98">
        <v>0</v>
      </c>
      <c r="AA98">
        <v>28.045000000000002</v>
      </c>
      <c r="AB98">
        <v>13.0634</v>
      </c>
      <c r="AC98">
        <v>9.6778399999999998</v>
      </c>
      <c r="AD98">
        <v>9.1149000000000004</v>
      </c>
      <c r="AE98">
        <v>28.225999999999999</v>
      </c>
      <c r="AF98">
        <v>17.748000000000001</v>
      </c>
      <c r="AG98">
        <v>38.981999999999999</v>
      </c>
      <c r="AH98">
        <v>46.781799999999997</v>
      </c>
      <c r="AI98">
        <v>0</v>
      </c>
      <c r="AJ98">
        <v>0</v>
      </c>
      <c r="AK98">
        <v>52.029000000000003</v>
      </c>
      <c r="AL98">
        <v>10.458</v>
      </c>
      <c r="AM98">
        <v>15.836040000000001</v>
      </c>
      <c r="AN98">
        <v>0</v>
      </c>
      <c r="AO98">
        <v>1.4647079999999999</v>
      </c>
      <c r="AP98">
        <v>1.7934000000000001</v>
      </c>
      <c r="AQ98">
        <v>32.508000000000003</v>
      </c>
      <c r="AR98">
        <v>49.68</v>
      </c>
      <c r="AS98">
        <v>31.897383000000001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2887.7620590000001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14.832632522499999</v>
      </c>
      <c r="L99">
        <f t="shared" si="2"/>
        <v>13.750367250000011</v>
      </c>
      <c r="M99">
        <f t="shared" si="2"/>
        <v>2.2080000000000002</v>
      </c>
      <c r="N99">
        <f t="shared" si="2"/>
        <v>2.835</v>
      </c>
      <c r="O99">
        <f t="shared" si="2"/>
        <v>2.8206306549999973</v>
      </c>
      <c r="P99">
        <f t="shared" si="2"/>
        <v>3.0140999999999951</v>
      </c>
      <c r="Q99">
        <f t="shared" si="2"/>
        <v>0.48285143149999921</v>
      </c>
      <c r="R99">
        <f t="shared" si="2"/>
        <v>0.49707247949999878</v>
      </c>
      <c r="S99">
        <f t="shared" si="2"/>
        <v>0.6159268500000008</v>
      </c>
      <c r="T99">
        <f t="shared" si="2"/>
        <v>0</v>
      </c>
      <c r="U99">
        <f t="shared" si="2"/>
        <v>10.050479999999991</v>
      </c>
      <c r="V99">
        <f t="shared" si="2"/>
        <v>0.27988039200000042</v>
      </c>
      <c r="W99">
        <f t="shared" si="2"/>
        <v>1.0948597500000006</v>
      </c>
      <c r="X99">
        <f t="shared" si="2"/>
        <v>3.540374975999995</v>
      </c>
      <c r="Y99">
        <f t="shared" si="2"/>
        <v>0</v>
      </c>
      <c r="Z99">
        <f t="shared" si="2"/>
        <v>0.23429230000000015</v>
      </c>
      <c r="AA99">
        <f t="shared" si="2"/>
        <v>0.4344944699999998</v>
      </c>
      <c r="AB99">
        <f t="shared" si="2"/>
        <v>0.46272428999999959</v>
      </c>
      <c r="AC99">
        <f t="shared" si="2"/>
        <v>0.34046768399999944</v>
      </c>
      <c r="AD99">
        <f t="shared" si="2"/>
        <v>0.29421972500000004</v>
      </c>
      <c r="AE99">
        <f t="shared" si="2"/>
        <v>0.65284941800000129</v>
      </c>
      <c r="AF99">
        <f t="shared" si="2"/>
        <v>0.30615300000000029</v>
      </c>
      <c r="AG99">
        <f t="shared" si="2"/>
        <v>0.9355679999999994</v>
      </c>
      <c r="AH99">
        <f t="shared" si="2"/>
        <v>1.0985199999999999</v>
      </c>
      <c r="AI99">
        <f t="shared" si="2"/>
        <v>0.11520649999999999</v>
      </c>
      <c r="AJ99">
        <f t="shared" si="2"/>
        <v>0</v>
      </c>
      <c r="AK99">
        <f t="shared" si="2"/>
        <v>1.248696000000002</v>
      </c>
      <c r="AL99">
        <f t="shared" si="2"/>
        <v>0.7030099999999998</v>
      </c>
      <c r="AM99">
        <f t="shared" si="2"/>
        <v>0.15968007000000015</v>
      </c>
      <c r="AN99">
        <f t="shared" si="2"/>
        <v>2.1712550000000032E-2</v>
      </c>
      <c r="AO99">
        <f t="shared" si="2"/>
        <v>1.5823888500000001E-2</v>
      </c>
      <c r="AP99">
        <f t="shared" si="2"/>
        <v>6.2192549999999944E-2</v>
      </c>
      <c r="AQ99">
        <f t="shared" si="2"/>
        <v>0.4432050000000004</v>
      </c>
      <c r="AR99">
        <f t="shared" si="2"/>
        <v>1.2022559999999993</v>
      </c>
      <c r="AS99">
        <f t="shared" si="2"/>
        <v>0.76831368299999969</v>
      </c>
      <c r="AT99">
        <f t="shared" si="2"/>
        <v>0.24487037199999945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65.766431806999975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664.73432100000002</v>
      </c>
      <c r="L3">
        <v>632.18388500000003</v>
      </c>
      <c r="M3">
        <v>89.046800000000005</v>
      </c>
      <c r="N3">
        <v>114.33318800000001</v>
      </c>
      <c r="O3">
        <v>119.695958</v>
      </c>
      <c r="P3">
        <v>121.556141</v>
      </c>
      <c r="Q3">
        <v>19.343482000000002</v>
      </c>
      <c r="R3">
        <v>20.515702999999998</v>
      </c>
      <c r="S3">
        <v>21.787428999999999</v>
      </c>
      <c r="T3">
        <v>0</v>
      </c>
      <c r="U3">
        <v>405.32748299999997</v>
      </c>
      <c r="V3">
        <v>11.287343</v>
      </c>
      <c r="W3">
        <v>44.68262</v>
      </c>
      <c r="X3">
        <v>142.780372</v>
      </c>
      <c r="Y3">
        <v>0</v>
      </c>
      <c r="Z3">
        <v>12.686845999999999</v>
      </c>
      <c r="AA3">
        <v>27.196750999999999</v>
      </c>
      <c r="AB3">
        <v>12.644064999999999</v>
      </c>
      <c r="AC3">
        <v>9.3671810000000004</v>
      </c>
      <c r="AD3">
        <v>8.8223120000000002</v>
      </c>
      <c r="AE3">
        <v>13.659973000000001</v>
      </c>
      <c r="AF3">
        <v>8.5891450000000003</v>
      </c>
      <c r="AG3">
        <v>37.730677999999997</v>
      </c>
      <c r="AH3">
        <v>45.280104000000001</v>
      </c>
      <c r="AI3">
        <v>0</v>
      </c>
      <c r="AJ3">
        <v>0</v>
      </c>
      <c r="AK3">
        <v>50.358868999999999</v>
      </c>
      <c r="AL3">
        <v>20.244596000000001</v>
      </c>
      <c r="AM3">
        <v>5.1092339999999998</v>
      </c>
      <c r="AN3">
        <v>0.888764</v>
      </c>
      <c r="AO3">
        <v>1.9782789999999999</v>
      </c>
      <c r="AP3">
        <v>2.9757120000000001</v>
      </c>
      <c r="AQ3">
        <v>31.464493000000001</v>
      </c>
      <c r="AR3">
        <v>48.085272000000003</v>
      </c>
      <c r="AS3">
        <v>30.873477000000001</v>
      </c>
      <c r="AT3">
        <v>13.347572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2788.5780479999994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664.73432100000002</v>
      </c>
      <c r="L4">
        <v>632.18388500000003</v>
      </c>
      <c r="M4">
        <v>89.046800000000005</v>
      </c>
      <c r="N4">
        <v>114.33318800000001</v>
      </c>
      <c r="O4">
        <v>119.695958</v>
      </c>
      <c r="P4">
        <v>121.556141</v>
      </c>
      <c r="Q4">
        <v>19.343482000000002</v>
      </c>
      <c r="R4">
        <v>20.515702999999998</v>
      </c>
      <c r="S4">
        <v>21.787428999999999</v>
      </c>
      <c r="T4">
        <v>0</v>
      </c>
      <c r="U4">
        <v>405.32748299999997</v>
      </c>
      <c r="V4">
        <v>11.287343</v>
      </c>
      <c r="W4">
        <v>44.68262</v>
      </c>
      <c r="X4">
        <v>142.780372</v>
      </c>
      <c r="Y4">
        <v>0</v>
      </c>
      <c r="Z4">
        <v>12.686845999999999</v>
      </c>
      <c r="AA4">
        <v>27.196750999999999</v>
      </c>
      <c r="AB4">
        <v>12.644064999999999</v>
      </c>
      <c r="AC4">
        <v>9.3671810000000004</v>
      </c>
      <c r="AD4">
        <v>8.8223120000000002</v>
      </c>
      <c r="AE4">
        <v>13.659973000000001</v>
      </c>
      <c r="AF4">
        <v>8.5891450000000003</v>
      </c>
      <c r="AG4">
        <v>37.730677999999997</v>
      </c>
      <c r="AH4">
        <v>45.280104000000001</v>
      </c>
      <c r="AI4">
        <v>0</v>
      </c>
      <c r="AJ4">
        <v>0</v>
      </c>
      <c r="AK4">
        <v>50.358868999999999</v>
      </c>
      <c r="AL4">
        <v>20.244596000000001</v>
      </c>
      <c r="AM4">
        <v>5.1092339999999998</v>
      </c>
      <c r="AN4">
        <v>0.888764</v>
      </c>
      <c r="AO4">
        <v>1.9503919999999999</v>
      </c>
      <c r="AP4">
        <v>2.9757120000000001</v>
      </c>
      <c r="AQ4">
        <v>31.464493000000001</v>
      </c>
      <c r="AR4">
        <v>48.085272000000003</v>
      </c>
      <c r="AS4">
        <v>30.873477000000001</v>
      </c>
      <c r="AT4">
        <v>14.459837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2789.6624259999994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664.73432100000002</v>
      </c>
      <c r="L5">
        <v>632.18388500000003</v>
      </c>
      <c r="M5">
        <v>89.046800000000005</v>
      </c>
      <c r="N5">
        <v>114.33318800000001</v>
      </c>
      <c r="O5">
        <v>119.695958</v>
      </c>
      <c r="P5">
        <v>121.556141</v>
      </c>
      <c r="Q5">
        <v>19.343482000000002</v>
      </c>
      <c r="R5">
        <v>20.515702999999998</v>
      </c>
      <c r="S5">
        <v>21.787428999999999</v>
      </c>
      <c r="T5">
        <v>0</v>
      </c>
      <c r="U5">
        <v>405.32748299999997</v>
      </c>
      <c r="V5">
        <v>11.287343</v>
      </c>
      <c r="W5">
        <v>44.68262</v>
      </c>
      <c r="X5">
        <v>142.780372</v>
      </c>
      <c r="Y5">
        <v>0</v>
      </c>
      <c r="Z5">
        <v>12.686845999999999</v>
      </c>
      <c r="AA5">
        <v>27.196750999999999</v>
      </c>
      <c r="AB5">
        <v>12.644064999999999</v>
      </c>
      <c r="AC5">
        <v>9.3671810000000004</v>
      </c>
      <c r="AD5">
        <v>8.8223120000000002</v>
      </c>
      <c r="AE5">
        <v>13.659973000000001</v>
      </c>
      <c r="AF5">
        <v>8.5891450000000003</v>
      </c>
      <c r="AG5">
        <v>37.730677999999997</v>
      </c>
      <c r="AH5">
        <v>45.280104000000001</v>
      </c>
      <c r="AI5">
        <v>0</v>
      </c>
      <c r="AJ5">
        <v>0</v>
      </c>
      <c r="AK5">
        <v>50.358868999999999</v>
      </c>
      <c r="AL5">
        <v>20.244596000000001</v>
      </c>
      <c r="AM5">
        <v>5.1092339999999998</v>
      </c>
      <c r="AN5">
        <v>0.888764</v>
      </c>
      <c r="AO5">
        <v>1.9703109999999999</v>
      </c>
      <c r="AP5">
        <v>2.355772</v>
      </c>
      <c r="AQ5">
        <v>31.403516</v>
      </c>
      <c r="AR5">
        <v>48.085272000000003</v>
      </c>
      <c r="AS5">
        <v>30.873477000000001</v>
      </c>
      <c r="AT5">
        <v>12.417411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2786.9590019999991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664.73432100000002</v>
      </c>
      <c r="L6">
        <v>632.18388500000003</v>
      </c>
      <c r="M6">
        <v>89.046800000000005</v>
      </c>
      <c r="N6">
        <v>114.33318800000001</v>
      </c>
      <c r="O6">
        <v>119.695958</v>
      </c>
      <c r="P6">
        <v>121.556141</v>
      </c>
      <c r="Q6">
        <v>19.343482000000002</v>
      </c>
      <c r="R6">
        <v>20.515702999999998</v>
      </c>
      <c r="S6">
        <v>21.787428999999999</v>
      </c>
      <c r="T6">
        <v>0</v>
      </c>
      <c r="U6">
        <v>405.32748299999997</v>
      </c>
      <c r="V6">
        <v>11.287343</v>
      </c>
      <c r="W6">
        <v>44.68262</v>
      </c>
      <c r="X6">
        <v>142.780372</v>
      </c>
      <c r="Y6">
        <v>0</v>
      </c>
      <c r="Z6">
        <v>12.686845999999999</v>
      </c>
      <c r="AA6">
        <v>27.144756000000001</v>
      </c>
      <c r="AB6">
        <v>12.644064999999999</v>
      </c>
      <c r="AC6">
        <v>9.3671810000000004</v>
      </c>
      <c r="AD6">
        <v>8.8223120000000002</v>
      </c>
      <c r="AE6">
        <v>13.659973000000001</v>
      </c>
      <c r="AF6">
        <v>8.5891450000000003</v>
      </c>
      <c r="AG6">
        <v>37.730677999999997</v>
      </c>
      <c r="AH6">
        <v>45.280104000000001</v>
      </c>
      <c r="AI6">
        <v>0</v>
      </c>
      <c r="AJ6">
        <v>0</v>
      </c>
      <c r="AK6">
        <v>50.358868999999999</v>
      </c>
      <c r="AL6">
        <v>20.244596000000001</v>
      </c>
      <c r="AM6">
        <v>5.1092339999999998</v>
      </c>
      <c r="AN6">
        <v>0.888764</v>
      </c>
      <c r="AO6">
        <v>1.9014470000000001</v>
      </c>
      <c r="AP6">
        <v>2.355772</v>
      </c>
      <c r="AQ6">
        <v>30.488849999999999</v>
      </c>
      <c r="AR6">
        <v>48.085272000000003</v>
      </c>
      <c r="AS6">
        <v>30.873477000000001</v>
      </c>
      <c r="AT6">
        <v>12.267143000000001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2785.773209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664.73432100000002</v>
      </c>
      <c r="L7">
        <v>632.18388500000003</v>
      </c>
      <c r="M7">
        <v>89.046800000000005</v>
      </c>
      <c r="N7">
        <v>114.33318800000001</v>
      </c>
      <c r="O7">
        <v>119.695958</v>
      </c>
      <c r="P7">
        <v>121.556141</v>
      </c>
      <c r="Q7">
        <v>19.343482000000002</v>
      </c>
      <c r="R7">
        <v>20.515702999999998</v>
      </c>
      <c r="S7">
        <v>21.787428999999999</v>
      </c>
      <c r="T7">
        <v>0</v>
      </c>
      <c r="U7">
        <v>405.32748299999997</v>
      </c>
      <c r="V7">
        <v>11.287343</v>
      </c>
      <c r="W7">
        <v>44.68262</v>
      </c>
      <c r="X7">
        <v>142.780372</v>
      </c>
      <c r="Y7">
        <v>0</v>
      </c>
      <c r="Z7">
        <v>12.686845999999999</v>
      </c>
      <c r="AA7">
        <v>27.144756000000001</v>
      </c>
      <c r="AB7">
        <v>12.644064999999999</v>
      </c>
      <c r="AC7">
        <v>9.3671810000000004</v>
      </c>
      <c r="AD7">
        <v>8.8223120000000002</v>
      </c>
      <c r="AE7">
        <v>13.659973000000001</v>
      </c>
      <c r="AF7">
        <v>8.5891450000000003</v>
      </c>
      <c r="AG7">
        <v>37.730677999999997</v>
      </c>
      <c r="AH7">
        <v>45.280104000000001</v>
      </c>
      <c r="AI7">
        <v>0</v>
      </c>
      <c r="AJ7">
        <v>0</v>
      </c>
      <c r="AK7">
        <v>50.358868999999999</v>
      </c>
      <c r="AL7">
        <v>20.244596000000001</v>
      </c>
      <c r="AM7">
        <v>5.1092339999999998</v>
      </c>
      <c r="AN7">
        <v>0.888764</v>
      </c>
      <c r="AO7">
        <v>1.6834720000000001</v>
      </c>
      <c r="AP7">
        <v>2.355772</v>
      </c>
      <c r="AQ7">
        <v>30.488849999999999</v>
      </c>
      <c r="AR7">
        <v>48.085272000000003</v>
      </c>
      <c r="AS7">
        <v>30.873477000000001</v>
      </c>
      <c r="AT7">
        <v>11.973979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2785.2620699999998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664.73432100000002</v>
      </c>
      <c r="L8">
        <v>632.18388500000003</v>
      </c>
      <c r="M8">
        <v>89.046800000000005</v>
      </c>
      <c r="N8">
        <v>114.33318800000001</v>
      </c>
      <c r="O8">
        <v>119.695958</v>
      </c>
      <c r="P8">
        <v>121.556141</v>
      </c>
      <c r="Q8">
        <v>19.343482000000002</v>
      </c>
      <c r="R8">
        <v>20.515702999999998</v>
      </c>
      <c r="S8">
        <v>21.787428999999999</v>
      </c>
      <c r="T8">
        <v>0</v>
      </c>
      <c r="U8">
        <v>405.32748299999997</v>
      </c>
      <c r="V8">
        <v>11.287343</v>
      </c>
      <c r="W8">
        <v>44.68262</v>
      </c>
      <c r="X8">
        <v>142.780372</v>
      </c>
      <c r="Y8">
        <v>0</v>
      </c>
      <c r="Z8">
        <v>12.686845999999999</v>
      </c>
      <c r="AA8">
        <v>27.144756000000001</v>
      </c>
      <c r="AB8">
        <v>12.644064999999999</v>
      </c>
      <c r="AC8">
        <v>9.3671810000000004</v>
      </c>
      <c r="AD8">
        <v>8.8223120000000002</v>
      </c>
      <c r="AE8">
        <v>13.659973000000001</v>
      </c>
      <c r="AF8">
        <v>8.5891450000000003</v>
      </c>
      <c r="AG8">
        <v>37.730677999999997</v>
      </c>
      <c r="AH8">
        <v>45.280104000000001</v>
      </c>
      <c r="AI8">
        <v>0</v>
      </c>
      <c r="AJ8">
        <v>0</v>
      </c>
      <c r="AK8">
        <v>50.358868999999999</v>
      </c>
      <c r="AL8">
        <v>20.244596000000001</v>
      </c>
      <c r="AM8">
        <v>5.1092339999999998</v>
      </c>
      <c r="AN8">
        <v>0.888764</v>
      </c>
      <c r="AO8">
        <v>1.694286</v>
      </c>
      <c r="AP8">
        <v>2.355772</v>
      </c>
      <c r="AQ8">
        <v>30.488849999999999</v>
      </c>
      <c r="AR8">
        <v>48.085272000000003</v>
      </c>
      <c r="AS8">
        <v>30.873477000000001</v>
      </c>
      <c r="AT8">
        <v>9.1408090000000009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2782.4397139999996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664.73432100000002</v>
      </c>
      <c r="L9">
        <v>632.18388500000003</v>
      </c>
      <c r="M9">
        <v>89.046800000000005</v>
      </c>
      <c r="N9">
        <v>114.33318800000001</v>
      </c>
      <c r="O9">
        <v>119.695958</v>
      </c>
      <c r="P9">
        <v>121.556141</v>
      </c>
      <c r="Q9">
        <v>19.343482000000002</v>
      </c>
      <c r="R9">
        <v>20.515702999999998</v>
      </c>
      <c r="S9">
        <v>21.787428999999999</v>
      </c>
      <c r="T9">
        <v>0</v>
      </c>
      <c r="U9">
        <v>405.32748299999997</v>
      </c>
      <c r="V9">
        <v>11.287343</v>
      </c>
      <c r="W9">
        <v>44.68262</v>
      </c>
      <c r="X9">
        <v>142.780372</v>
      </c>
      <c r="Y9">
        <v>0</v>
      </c>
      <c r="Z9">
        <v>12.686845999999999</v>
      </c>
      <c r="AA9">
        <v>27.144756000000001</v>
      </c>
      <c r="AB9">
        <v>12.644064999999999</v>
      </c>
      <c r="AC9">
        <v>9.3671810000000004</v>
      </c>
      <c r="AD9">
        <v>8.8223120000000002</v>
      </c>
      <c r="AE9">
        <v>13.659973000000001</v>
      </c>
      <c r="AF9">
        <v>8.5891450000000003</v>
      </c>
      <c r="AG9">
        <v>37.730677999999997</v>
      </c>
      <c r="AH9">
        <v>45.280104000000001</v>
      </c>
      <c r="AI9">
        <v>0</v>
      </c>
      <c r="AJ9">
        <v>0</v>
      </c>
      <c r="AK9">
        <v>50.358868999999999</v>
      </c>
      <c r="AL9">
        <v>20.244596000000001</v>
      </c>
      <c r="AM9">
        <v>5.1092339999999998</v>
      </c>
      <c r="AN9">
        <v>0.888764</v>
      </c>
      <c r="AO9">
        <v>1.714205</v>
      </c>
      <c r="AP9">
        <v>2.355772</v>
      </c>
      <c r="AQ9">
        <v>30.488849999999999</v>
      </c>
      <c r="AR9">
        <v>48.085272000000003</v>
      </c>
      <c r="AS9">
        <v>30.873477000000001</v>
      </c>
      <c r="AT9">
        <v>11.165694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2784.4845179999998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664.73432100000002</v>
      </c>
      <c r="L10">
        <v>632.18388500000003</v>
      </c>
      <c r="M10">
        <v>89.046800000000005</v>
      </c>
      <c r="N10">
        <v>114.33318800000001</v>
      </c>
      <c r="O10">
        <v>119.695958</v>
      </c>
      <c r="P10">
        <v>121.556141</v>
      </c>
      <c r="Q10">
        <v>19.343482000000002</v>
      </c>
      <c r="R10">
        <v>20.515702999999998</v>
      </c>
      <c r="S10">
        <v>21.787428999999999</v>
      </c>
      <c r="T10">
        <v>0</v>
      </c>
      <c r="U10">
        <v>405.32748299999997</v>
      </c>
      <c r="V10">
        <v>11.287343</v>
      </c>
      <c r="W10">
        <v>44.68262</v>
      </c>
      <c r="X10">
        <v>142.780372</v>
      </c>
      <c r="Y10">
        <v>0</v>
      </c>
      <c r="Z10">
        <v>12.686845999999999</v>
      </c>
      <c r="AA10">
        <v>27.144756000000001</v>
      </c>
      <c r="AB10">
        <v>12.644064999999999</v>
      </c>
      <c r="AC10">
        <v>9.3671810000000004</v>
      </c>
      <c r="AD10">
        <v>8.8223120000000002</v>
      </c>
      <c r="AE10">
        <v>13.659973000000001</v>
      </c>
      <c r="AF10">
        <v>8.5891450000000003</v>
      </c>
      <c r="AG10">
        <v>37.730677999999997</v>
      </c>
      <c r="AH10">
        <v>45.280104000000001</v>
      </c>
      <c r="AI10">
        <v>0</v>
      </c>
      <c r="AJ10">
        <v>0</v>
      </c>
      <c r="AK10">
        <v>50.358868999999999</v>
      </c>
      <c r="AL10">
        <v>20.244596000000001</v>
      </c>
      <c r="AM10">
        <v>5.1092339999999998</v>
      </c>
      <c r="AN10">
        <v>0.888764</v>
      </c>
      <c r="AO10">
        <v>1.800143</v>
      </c>
      <c r="AP10">
        <v>2.355772</v>
      </c>
      <c r="AQ10">
        <v>20.976329</v>
      </c>
      <c r="AR10">
        <v>48.085272000000003</v>
      </c>
      <c r="AS10">
        <v>30.873477000000001</v>
      </c>
      <c r="AT10">
        <v>11.165694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2775.0579349999994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664.73432100000002</v>
      </c>
      <c r="L11">
        <v>632.18388500000003</v>
      </c>
      <c r="M11">
        <v>89.046800000000005</v>
      </c>
      <c r="N11">
        <v>114.33318800000001</v>
      </c>
      <c r="O11">
        <v>119.695958</v>
      </c>
      <c r="P11">
        <v>121.556141</v>
      </c>
      <c r="Q11">
        <v>19.343482000000002</v>
      </c>
      <c r="R11">
        <v>20.515702999999998</v>
      </c>
      <c r="S11">
        <v>21.787428999999999</v>
      </c>
      <c r="T11">
        <v>0</v>
      </c>
      <c r="U11">
        <v>405.32748299999997</v>
      </c>
      <c r="V11">
        <v>11.287343</v>
      </c>
      <c r="W11">
        <v>44.68262</v>
      </c>
      <c r="X11">
        <v>142.780372</v>
      </c>
      <c r="Y11">
        <v>0</v>
      </c>
      <c r="Z11">
        <v>12.686845999999999</v>
      </c>
      <c r="AA11">
        <v>13.534146</v>
      </c>
      <c r="AB11">
        <v>12.644064999999999</v>
      </c>
      <c r="AC11">
        <v>18.734362999999998</v>
      </c>
      <c r="AD11">
        <v>8.8223120000000002</v>
      </c>
      <c r="AE11">
        <v>13.659973000000001</v>
      </c>
      <c r="AF11">
        <v>8.5891450000000003</v>
      </c>
      <c r="AG11">
        <v>37.730677999999997</v>
      </c>
      <c r="AH11">
        <v>22.640052000000001</v>
      </c>
      <c r="AI11">
        <v>0</v>
      </c>
      <c r="AJ11">
        <v>0</v>
      </c>
      <c r="AK11">
        <v>50.358868999999999</v>
      </c>
      <c r="AL11">
        <v>20.244596000000001</v>
      </c>
      <c r="AM11">
        <v>5.1092339999999998</v>
      </c>
      <c r="AN11">
        <v>0.888764</v>
      </c>
      <c r="AO11">
        <v>1.7432300000000001</v>
      </c>
      <c r="AP11">
        <v>2.355772</v>
      </c>
      <c r="AQ11">
        <v>20.915351000000001</v>
      </c>
      <c r="AR11">
        <v>48.085272000000003</v>
      </c>
      <c r="AS11">
        <v>30.873477000000001</v>
      </c>
      <c r="AT11">
        <v>11.165694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2748.0565639999995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664.73432100000002</v>
      </c>
      <c r="L12">
        <v>632.18388500000003</v>
      </c>
      <c r="M12">
        <v>89.046800000000005</v>
      </c>
      <c r="N12">
        <v>114.33318800000001</v>
      </c>
      <c r="O12">
        <v>119.695958</v>
      </c>
      <c r="P12">
        <v>121.556141</v>
      </c>
      <c r="Q12">
        <v>19.343482000000002</v>
      </c>
      <c r="R12">
        <v>20.515702999999998</v>
      </c>
      <c r="S12">
        <v>21.787428999999999</v>
      </c>
      <c r="T12">
        <v>0</v>
      </c>
      <c r="U12">
        <v>405.32748299999997</v>
      </c>
      <c r="V12">
        <v>11.287343</v>
      </c>
      <c r="W12">
        <v>44.68262</v>
      </c>
      <c r="X12">
        <v>142.780372</v>
      </c>
      <c r="Y12">
        <v>0</v>
      </c>
      <c r="Z12">
        <v>12.686845999999999</v>
      </c>
      <c r="AA12">
        <v>0</v>
      </c>
      <c r="AB12">
        <v>12.644064999999999</v>
      </c>
      <c r="AC12">
        <v>18.734362999999998</v>
      </c>
      <c r="AD12">
        <v>8.8223120000000002</v>
      </c>
      <c r="AE12">
        <v>13.659973000000001</v>
      </c>
      <c r="AF12">
        <v>8.5891450000000003</v>
      </c>
      <c r="AG12">
        <v>37.730677999999997</v>
      </c>
      <c r="AH12">
        <v>21.998431</v>
      </c>
      <c r="AI12">
        <v>0</v>
      </c>
      <c r="AJ12">
        <v>0</v>
      </c>
      <c r="AK12">
        <v>50.358868999999999</v>
      </c>
      <c r="AL12">
        <v>20.244596000000001</v>
      </c>
      <c r="AM12">
        <v>5.1092339999999998</v>
      </c>
      <c r="AN12">
        <v>0.888764</v>
      </c>
      <c r="AO12">
        <v>1.7375389999999999</v>
      </c>
      <c r="AP12">
        <v>2.355772</v>
      </c>
      <c r="AQ12">
        <v>9.7564320000000002</v>
      </c>
      <c r="AR12">
        <v>48.085272000000003</v>
      </c>
      <c r="AS12">
        <v>30.873477000000001</v>
      </c>
      <c r="AT12">
        <v>11.165694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2722.7161869999995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664.73432100000002</v>
      </c>
      <c r="L13">
        <v>632.18388500000003</v>
      </c>
      <c r="M13">
        <v>89.046800000000005</v>
      </c>
      <c r="N13">
        <v>114.33318800000001</v>
      </c>
      <c r="O13">
        <v>119.695958</v>
      </c>
      <c r="P13">
        <v>121.556141</v>
      </c>
      <c r="Q13">
        <v>19.343482000000002</v>
      </c>
      <c r="R13">
        <v>20.515702999999998</v>
      </c>
      <c r="S13">
        <v>21.787428999999999</v>
      </c>
      <c r="T13">
        <v>0</v>
      </c>
      <c r="U13">
        <v>405.32748299999997</v>
      </c>
      <c r="V13">
        <v>11.287343</v>
      </c>
      <c r="W13">
        <v>44.68262</v>
      </c>
      <c r="X13">
        <v>142.780372</v>
      </c>
      <c r="Y13">
        <v>0</v>
      </c>
      <c r="Z13">
        <v>12.686845999999999</v>
      </c>
      <c r="AA13">
        <v>0</v>
      </c>
      <c r="AB13">
        <v>25.417151</v>
      </c>
      <c r="AC13">
        <v>28.101544000000001</v>
      </c>
      <c r="AD13">
        <v>8.8223120000000002</v>
      </c>
      <c r="AE13">
        <v>13.659973000000001</v>
      </c>
      <c r="AF13">
        <v>8.5891450000000003</v>
      </c>
      <c r="AG13">
        <v>37.730677999999997</v>
      </c>
      <c r="AH13">
        <v>0</v>
      </c>
      <c r="AI13">
        <v>0</v>
      </c>
      <c r="AJ13">
        <v>0</v>
      </c>
      <c r="AK13">
        <v>50.358868999999999</v>
      </c>
      <c r="AL13">
        <v>20.244596000000001</v>
      </c>
      <c r="AM13">
        <v>5.1092339999999998</v>
      </c>
      <c r="AN13">
        <v>0.888764</v>
      </c>
      <c r="AO13">
        <v>1.762581</v>
      </c>
      <c r="AP13">
        <v>2.355772</v>
      </c>
      <c r="AQ13">
        <v>0</v>
      </c>
      <c r="AR13">
        <v>48.085272000000003</v>
      </c>
      <c r="AS13">
        <v>30.873477000000001</v>
      </c>
      <c r="AT13">
        <v>11.165694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2713.1266329999994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664.73432100000002</v>
      </c>
      <c r="L14">
        <v>632.18388500000003</v>
      </c>
      <c r="M14">
        <v>89.046800000000005</v>
      </c>
      <c r="N14">
        <v>114.33318800000001</v>
      </c>
      <c r="O14">
        <v>119.695958</v>
      </c>
      <c r="P14">
        <v>121.556141</v>
      </c>
      <c r="Q14">
        <v>19.343482000000002</v>
      </c>
      <c r="R14">
        <v>20.515702999999998</v>
      </c>
      <c r="S14">
        <v>21.787428999999999</v>
      </c>
      <c r="T14">
        <v>0</v>
      </c>
      <c r="U14">
        <v>405.32748299999997</v>
      </c>
      <c r="V14">
        <v>11.287343</v>
      </c>
      <c r="W14">
        <v>44.68262</v>
      </c>
      <c r="X14">
        <v>142.780372</v>
      </c>
      <c r="Y14">
        <v>0</v>
      </c>
      <c r="Z14">
        <v>12.686845999999999</v>
      </c>
      <c r="AA14">
        <v>0</v>
      </c>
      <c r="AB14">
        <v>25.417151</v>
      </c>
      <c r="AC14">
        <v>28.101544000000001</v>
      </c>
      <c r="AD14">
        <v>8.8223120000000002</v>
      </c>
      <c r="AE14">
        <v>13.659973000000001</v>
      </c>
      <c r="AF14">
        <v>8.5891450000000003</v>
      </c>
      <c r="AG14">
        <v>37.730677999999997</v>
      </c>
      <c r="AH14">
        <v>0</v>
      </c>
      <c r="AI14">
        <v>0</v>
      </c>
      <c r="AJ14">
        <v>0</v>
      </c>
      <c r="AK14">
        <v>50.358868999999999</v>
      </c>
      <c r="AL14">
        <v>20.244596000000001</v>
      </c>
      <c r="AM14">
        <v>5.1092339999999998</v>
      </c>
      <c r="AN14">
        <v>0.888764</v>
      </c>
      <c r="AO14">
        <v>1.879251</v>
      </c>
      <c r="AP14">
        <v>2.355772</v>
      </c>
      <c r="AQ14">
        <v>0</v>
      </c>
      <c r="AR14">
        <v>48.085272000000003</v>
      </c>
      <c r="AS14">
        <v>30.873477000000001</v>
      </c>
      <c r="AT14">
        <v>11.165694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2713.2433029999993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664.73432100000002</v>
      </c>
      <c r="L15">
        <v>632.18388500000003</v>
      </c>
      <c r="M15">
        <v>89.046800000000005</v>
      </c>
      <c r="N15">
        <v>114.33318800000001</v>
      </c>
      <c r="O15">
        <v>119.695958</v>
      </c>
      <c r="P15">
        <v>121.556141</v>
      </c>
      <c r="Q15">
        <v>19.343482000000002</v>
      </c>
      <c r="R15">
        <v>20.515702999999998</v>
      </c>
      <c r="S15">
        <v>25.542978000000002</v>
      </c>
      <c r="T15">
        <v>0</v>
      </c>
      <c r="U15">
        <v>405.32748299999997</v>
      </c>
      <c r="V15">
        <v>11.287343</v>
      </c>
      <c r="W15">
        <v>44.68262</v>
      </c>
      <c r="X15">
        <v>142.780372</v>
      </c>
      <c r="Y15">
        <v>0</v>
      </c>
      <c r="Z15">
        <v>12.686845999999999</v>
      </c>
      <c r="AA15">
        <v>0</v>
      </c>
      <c r="AB15">
        <v>25.417151</v>
      </c>
      <c r="AC15">
        <v>28.101544000000001</v>
      </c>
      <c r="AD15">
        <v>8.8223120000000002</v>
      </c>
      <c r="AE15">
        <v>13.659973000000001</v>
      </c>
      <c r="AF15">
        <v>8.5891450000000003</v>
      </c>
      <c r="AG15">
        <v>37.730677999999997</v>
      </c>
      <c r="AH15">
        <v>0</v>
      </c>
      <c r="AI15">
        <v>0</v>
      </c>
      <c r="AJ15">
        <v>0</v>
      </c>
      <c r="AK15">
        <v>50.358868999999999</v>
      </c>
      <c r="AL15">
        <v>20.244596000000001</v>
      </c>
      <c r="AM15">
        <v>5.1092339999999998</v>
      </c>
      <c r="AN15">
        <v>0.90727999999999998</v>
      </c>
      <c r="AO15">
        <v>1.8735599999999999</v>
      </c>
      <c r="AP15">
        <v>2.355772</v>
      </c>
      <c r="AQ15">
        <v>0</v>
      </c>
      <c r="AR15">
        <v>51.290956999999999</v>
      </c>
      <c r="AS15">
        <v>30.873477000000001</v>
      </c>
      <c r="AT15">
        <v>11.165694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2720.2173619999999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664.73432100000002</v>
      </c>
      <c r="L16">
        <v>632.18388500000003</v>
      </c>
      <c r="M16">
        <v>89.046800000000005</v>
      </c>
      <c r="N16">
        <v>114.33318800000001</v>
      </c>
      <c r="O16">
        <v>119.695958</v>
      </c>
      <c r="P16">
        <v>121.556141</v>
      </c>
      <c r="Q16">
        <v>19.343482000000002</v>
      </c>
      <c r="R16">
        <v>20.515702999999998</v>
      </c>
      <c r="S16">
        <v>25.542978000000002</v>
      </c>
      <c r="T16">
        <v>0</v>
      </c>
      <c r="U16">
        <v>405.32748299999997</v>
      </c>
      <c r="V16">
        <v>11.287343</v>
      </c>
      <c r="W16">
        <v>44.68262</v>
      </c>
      <c r="X16">
        <v>142.780372</v>
      </c>
      <c r="Y16">
        <v>0</v>
      </c>
      <c r="Z16">
        <v>12.686845999999999</v>
      </c>
      <c r="AA16">
        <v>0</v>
      </c>
      <c r="AB16">
        <v>38.190237000000003</v>
      </c>
      <c r="AC16">
        <v>28.101544000000001</v>
      </c>
      <c r="AD16">
        <v>8.8223120000000002</v>
      </c>
      <c r="AE16">
        <v>13.659973000000001</v>
      </c>
      <c r="AF16">
        <v>8.5891450000000003</v>
      </c>
      <c r="AG16">
        <v>37.730677999999997</v>
      </c>
      <c r="AH16">
        <v>0</v>
      </c>
      <c r="AI16">
        <v>0</v>
      </c>
      <c r="AJ16">
        <v>0</v>
      </c>
      <c r="AK16">
        <v>50.358868999999999</v>
      </c>
      <c r="AL16">
        <v>20.244596000000001</v>
      </c>
      <c r="AM16">
        <v>5.1092339999999998</v>
      </c>
      <c r="AN16">
        <v>0.90727999999999998</v>
      </c>
      <c r="AO16">
        <v>1.8451040000000001</v>
      </c>
      <c r="AP16">
        <v>2.355772</v>
      </c>
      <c r="AQ16">
        <v>0</v>
      </c>
      <c r="AR16">
        <v>51.290956999999999</v>
      </c>
      <c r="AS16">
        <v>30.873477000000001</v>
      </c>
      <c r="AT16">
        <v>11.165694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2732.9619919999996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664.73432100000002</v>
      </c>
      <c r="L17">
        <v>632.18388500000003</v>
      </c>
      <c r="M17">
        <v>89.046800000000005</v>
      </c>
      <c r="N17">
        <v>114.33318800000001</v>
      </c>
      <c r="O17">
        <v>119.695958</v>
      </c>
      <c r="P17">
        <v>121.556141</v>
      </c>
      <c r="Q17">
        <v>19.343482000000002</v>
      </c>
      <c r="R17">
        <v>20.515702999999998</v>
      </c>
      <c r="S17">
        <v>25.542978000000002</v>
      </c>
      <c r="T17">
        <v>0</v>
      </c>
      <c r="U17">
        <v>405.32748299999997</v>
      </c>
      <c r="V17">
        <v>11.287343</v>
      </c>
      <c r="W17">
        <v>44.68262</v>
      </c>
      <c r="X17">
        <v>142.780372</v>
      </c>
      <c r="Y17">
        <v>0</v>
      </c>
      <c r="Z17">
        <v>6.3434229999999996</v>
      </c>
      <c r="AA17">
        <v>0</v>
      </c>
      <c r="AB17">
        <v>38.190237000000003</v>
      </c>
      <c r="AC17">
        <v>28.101544000000001</v>
      </c>
      <c r="AD17">
        <v>8.8223120000000002</v>
      </c>
      <c r="AE17">
        <v>13.659973000000001</v>
      </c>
      <c r="AF17">
        <v>8.5891450000000003</v>
      </c>
      <c r="AG17">
        <v>37.730677999999997</v>
      </c>
      <c r="AH17">
        <v>0</v>
      </c>
      <c r="AI17">
        <v>0</v>
      </c>
      <c r="AJ17">
        <v>0</v>
      </c>
      <c r="AK17">
        <v>50.358868999999999</v>
      </c>
      <c r="AL17">
        <v>33.740994000000001</v>
      </c>
      <c r="AM17">
        <v>5.1092339999999998</v>
      </c>
      <c r="AN17">
        <v>0.90727999999999998</v>
      </c>
      <c r="AO17">
        <v>1.7682720000000001</v>
      </c>
      <c r="AP17">
        <v>1.735832</v>
      </c>
      <c r="AQ17">
        <v>0</v>
      </c>
      <c r="AR17">
        <v>51.290956999999999</v>
      </c>
      <c r="AS17">
        <v>30.873477000000001</v>
      </c>
      <c r="AT17">
        <v>11.165694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2739.4181949999988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664.73432100000002</v>
      </c>
      <c r="L18">
        <v>632.18388500000003</v>
      </c>
      <c r="M18">
        <v>89.046800000000005</v>
      </c>
      <c r="N18">
        <v>114.33318800000001</v>
      </c>
      <c r="O18">
        <v>119.695958</v>
      </c>
      <c r="P18">
        <v>121.556141</v>
      </c>
      <c r="Q18">
        <v>19.343482000000002</v>
      </c>
      <c r="R18">
        <v>20.515702999999998</v>
      </c>
      <c r="S18">
        <v>25.542978000000002</v>
      </c>
      <c r="T18">
        <v>0</v>
      </c>
      <c r="U18">
        <v>405.32748299999997</v>
      </c>
      <c r="V18">
        <v>11.287343</v>
      </c>
      <c r="W18">
        <v>44.68262</v>
      </c>
      <c r="X18">
        <v>142.780372</v>
      </c>
      <c r="Y18">
        <v>0</v>
      </c>
      <c r="Z18">
        <v>6.3434229999999996</v>
      </c>
      <c r="AA18">
        <v>0</v>
      </c>
      <c r="AB18">
        <v>38.190237000000003</v>
      </c>
      <c r="AC18">
        <v>28.101544000000001</v>
      </c>
      <c r="AD18">
        <v>8.8223120000000002</v>
      </c>
      <c r="AE18">
        <v>13.659973000000001</v>
      </c>
      <c r="AF18">
        <v>8.5891450000000003</v>
      </c>
      <c r="AG18">
        <v>37.730677999999997</v>
      </c>
      <c r="AH18">
        <v>0</v>
      </c>
      <c r="AI18">
        <v>0</v>
      </c>
      <c r="AJ18">
        <v>0</v>
      </c>
      <c r="AK18">
        <v>50.358868999999999</v>
      </c>
      <c r="AL18">
        <v>77.604286000000002</v>
      </c>
      <c r="AM18">
        <v>5.1092339999999998</v>
      </c>
      <c r="AN18">
        <v>0.90727999999999998</v>
      </c>
      <c r="AO18">
        <v>1.643634</v>
      </c>
      <c r="AP18">
        <v>1.735832</v>
      </c>
      <c r="AQ18">
        <v>0</v>
      </c>
      <c r="AR18">
        <v>51.290956999999999</v>
      </c>
      <c r="AS18">
        <v>30.873477000000001</v>
      </c>
      <c r="AT18">
        <v>11.165694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2783.1568489999991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664.73432100000002</v>
      </c>
      <c r="L19">
        <v>621.50001099999997</v>
      </c>
      <c r="M19">
        <v>89.046800000000005</v>
      </c>
      <c r="N19">
        <v>114.33318800000001</v>
      </c>
      <c r="O19">
        <v>119.695958</v>
      </c>
      <c r="P19">
        <v>121.556141</v>
      </c>
      <c r="Q19">
        <v>19.343482000000002</v>
      </c>
      <c r="R19">
        <v>20.515702999999998</v>
      </c>
      <c r="S19">
        <v>25.542978000000002</v>
      </c>
      <c r="T19">
        <v>0</v>
      </c>
      <c r="U19">
        <v>405.32748299999997</v>
      </c>
      <c r="V19">
        <v>11.287343</v>
      </c>
      <c r="W19">
        <v>44.68262</v>
      </c>
      <c r="X19">
        <v>142.780372</v>
      </c>
      <c r="Y19">
        <v>0</v>
      </c>
      <c r="Z19">
        <v>6.3434229999999996</v>
      </c>
      <c r="AA19">
        <v>0</v>
      </c>
      <c r="AB19">
        <v>38.190237000000003</v>
      </c>
      <c r="AC19">
        <v>28.101544000000001</v>
      </c>
      <c r="AD19">
        <v>8.8223120000000002</v>
      </c>
      <c r="AE19">
        <v>13.659973000000001</v>
      </c>
      <c r="AF19">
        <v>8.5891450000000003</v>
      </c>
      <c r="AG19">
        <v>37.730677999999997</v>
      </c>
      <c r="AH19">
        <v>0</v>
      </c>
      <c r="AI19">
        <v>0</v>
      </c>
      <c r="AJ19">
        <v>0</v>
      </c>
      <c r="AK19">
        <v>50.358868999999999</v>
      </c>
      <c r="AL19">
        <v>77.604286000000002</v>
      </c>
      <c r="AM19">
        <v>5.1092339999999998</v>
      </c>
      <c r="AN19">
        <v>0.90727999999999998</v>
      </c>
      <c r="AO19">
        <v>1.6638379999999999</v>
      </c>
      <c r="AP19">
        <v>1.735832</v>
      </c>
      <c r="AQ19">
        <v>0</v>
      </c>
      <c r="AR19">
        <v>48.085272000000003</v>
      </c>
      <c r="AS19">
        <v>30.873477000000001</v>
      </c>
      <c r="AT19">
        <v>11.165694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2769.2874939999992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664.73432100000002</v>
      </c>
      <c r="L20">
        <v>621.50001099999997</v>
      </c>
      <c r="M20">
        <v>89.046800000000005</v>
      </c>
      <c r="N20">
        <v>114.33318800000001</v>
      </c>
      <c r="O20">
        <v>119.695958</v>
      </c>
      <c r="P20">
        <v>121.556141</v>
      </c>
      <c r="Q20">
        <v>19.343482000000002</v>
      </c>
      <c r="R20">
        <v>20.515702999999998</v>
      </c>
      <c r="S20">
        <v>25.542978000000002</v>
      </c>
      <c r="T20">
        <v>0</v>
      </c>
      <c r="U20">
        <v>405.32748299999997</v>
      </c>
      <c r="V20">
        <v>11.287343</v>
      </c>
      <c r="W20">
        <v>44.68262</v>
      </c>
      <c r="X20">
        <v>142.780372</v>
      </c>
      <c r="Y20">
        <v>0</v>
      </c>
      <c r="Z20">
        <v>6.3434229999999996</v>
      </c>
      <c r="AA20">
        <v>6.8053049999999997</v>
      </c>
      <c r="AB20">
        <v>38.190237000000003</v>
      </c>
      <c r="AC20">
        <v>28.101544000000001</v>
      </c>
      <c r="AD20">
        <v>8.8223120000000002</v>
      </c>
      <c r="AE20">
        <v>13.659973000000001</v>
      </c>
      <c r="AF20">
        <v>8.5891450000000003</v>
      </c>
      <c r="AG20">
        <v>37.730677999999997</v>
      </c>
      <c r="AH20">
        <v>22.640052000000001</v>
      </c>
      <c r="AI20">
        <v>0</v>
      </c>
      <c r="AJ20">
        <v>0</v>
      </c>
      <c r="AK20">
        <v>50.358868999999999</v>
      </c>
      <c r="AL20">
        <v>77.604286000000002</v>
      </c>
      <c r="AM20">
        <v>5.1092339999999998</v>
      </c>
      <c r="AN20">
        <v>0.90727999999999998</v>
      </c>
      <c r="AO20">
        <v>1.5912740000000001</v>
      </c>
      <c r="AP20">
        <v>1.735832</v>
      </c>
      <c r="AQ20">
        <v>0</v>
      </c>
      <c r="AR20">
        <v>48.085272000000003</v>
      </c>
      <c r="AS20">
        <v>30.873477000000001</v>
      </c>
      <c r="AT20">
        <v>11.165694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2798.6602869999988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664.73432100000002</v>
      </c>
      <c r="L21">
        <v>621.50001099999997</v>
      </c>
      <c r="M21">
        <v>89.046800000000005</v>
      </c>
      <c r="N21">
        <v>114.33318800000001</v>
      </c>
      <c r="O21">
        <v>119.695958</v>
      </c>
      <c r="P21">
        <v>121.556141</v>
      </c>
      <c r="Q21">
        <v>19.343482000000002</v>
      </c>
      <c r="R21">
        <v>20.515702999999998</v>
      </c>
      <c r="S21">
        <v>25.542978000000002</v>
      </c>
      <c r="T21">
        <v>0</v>
      </c>
      <c r="U21">
        <v>405.32748299999997</v>
      </c>
      <c r="V21">
        <v>11.287343</v>
      </c>
      <c r="W21">
        <v>44.68262</v>
      </c>
      <c r="X21">
        <v>142.780372</v>
      </c>
      <c r="Y21">
        <v>0</v>
      </c>
      <c r="Z21">
        <v>6.3434229999999996</v>
      </c>
      <c r="AA21">
        <v>13.534146</v>
      </c>
      <c r="AB21">
        <v>38.190237000000003</v>
      </c>
      <c r="AC21">
        <v>26.622515</v>
      </c>
      <c r="AD21">
        <v>8.8223120000000002</v>
      </c>
      <c r="AE21">
        <v>13.659973000000001</v>
      </c>
      <c r="AF21">
        <v>8.5891450000000003</v>
      </c>
      <c r="AG21">
        <v>37.730677999999997</v>
      </c>
      <c r="AH21">
        <v>43.996862</v>
      </c>
      <c r="AI21">
        <v>0</v>
      </c>
      <c r="AJ21">
        <v>0</v>
      </c>
      <c r="AK21">
        <v>50.358868999999999</v>
      </c>
      <c r="AL21">
        <v>77.604286000000002</v>
      </c>
      <c r="AM21">
        <v>5.1092339999999998</v>
      </c>
      <c r="AN21">
        <v>0.90727999999999998</v>
      </c>
      <c r="AO21">
        <v>1.5798920000000001</v>
      </c>
      <c r="AP21">
        <v>1.735832</v>
      </c>
      <c r="AQ21">
        <v>0</v>
      </c>
      <c r="AR21">
        <v>48.085272000000003</v>
      </c>
      <c r="AS21">
        <v>30.873477000000001</v>
      </c>
      <c r="AT21">
        <v>11.165694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2825.2555269999993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664.73432100000002</v>
      </c>
      <c r="L22">
        <v>621.50001099999997</v>
      </c>
      <c r="M22">
        <v>89.046800000000005</v>
      </c>
      <c r="N22">
        <v>114.33318800000001</v>
      </c>
      <c r="O22">
        <v>119.695958</v>
      </c>
      <c r="P22">
        <v>121.556141</v>
      </c>
      <c r="Q22">
        <v>19.343482000000002</v>
      </c>
      <c r="R22">
        <v>20.515702999999998</v>
      </c>
      <c r="S22">
        <v>25.542978000000002</v>
      </c>
      <c r="T22">
        <v>0</v>
      </c>
      <c r="U22">
        <v>405.32748299999997</v>
      </c>
      <c r="V22">
        <v>11.287343</v>
      </c>
      <c r="W22">
        <v>44.68262</v>
      </c>
      <c r="X22">
        <v>142.780372</v>
      </c>
      <c r="Y22">
        <v>0</v>
      </c>
      <c r="Z22">
        <v>6.3434229999999996</v>
      </c>
      <c r="AA22">
        <v>20.415914999999998</v>
      </c>
      <c r="AB22">
        <v>38.190237000000003</v>
      </c>
      <c r="AC22">
        <v>26.622515</v>
      </c>
      <c r="AD22">
        <v>8.8223120000000002</v>
      </c>
      <c r="AE22">
        <v>13.659973000000001</v>
      </c>
      <c r="AF22">
        <v>8.5891450000000003</v>
      </c>
      <c r="AG22">
        <v>37.730677999999997</v>
      </c>
      <c r="AH22">
        <v>45.280104000000001</v>
      </c>
      <c r="AI22">
        <v>0</v>
      </c>
      <c r="AJ22">
        <v>0</v>
      </c>
      <c r="AK22">
        <v>50.358868999999999</v>
      </c>
      <c r="AL22">
        <v>77.604286000000002</v>
      </c>
      <c r="AM22">
        <v>5.1092339999999998</v>
      </c>
      <c r="AN22">
        <v>0.90727999999999998</v>
      </c>
      <c r="AO22">
        <v>1.400617</v>
      </c>
      <c r="AP22">
        <v>1.735832</v>
      </c>
      <c r="AQ22">
        <v>0</v>
      </c>
      <c r="AR22">
        <v>48.085272000000003</v>
      </c>
      <c r="AS22">
        <v>30.873477000000001</v>
      </c>
      <c r="AT22">
        <v>11.165694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2833.241262999999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664.73432100000002</v>
      </c>
      <c r="L23">
        <v>621.50001099999997</v>
      </c>
      <c r="M23">
        <v>89.046800000000005</v>
      </c>
      <c r="N23">
        <v>114.33318800000001</v>
      </c>
      <c r="O23">
        <v>119.695958</v>
      </c>
      <c r="P23">
        <v>121.556141</v>
      </c>
      <c r="Q23">
        <v>19.343482000000002</v>
      </c>
      <c r="R23">
        <v>20.515702999999998</v>
      </c>
      <c r="S23">
        <v>25.542978000000002</v>
      </c>
      <c r="T23">
        <v>0</v>
      </c>
      <c r="U23">
        <v>405.32748299999997</v>
      </c>
      <c r="V23">
        <v>11.287343</v>
      </c>
      <c r="W23">
        <v>44.68262</v>
      </c>
      <c r="X23">
        <v>142.780372</v>
      </c>
      <c r="Y23">
        <v>0</v>
      </c>
      <c r="Z23">
        <v>12.686845999999999</v>
      </c>
      <c r="AA23">
        <v>27.144756000000001</v>
      </c>
      <c r="AB23">
        <v>38.190237000000003</v>
      </c>
      <c r="AC23">
        <v>18.734362999999998</v>
      </c>
      <c r="AD23">
        <v>8.8223120000000002</v>
      </c>
      <c r="AE23">
        <v>27.319945000000001</v>
      </c>
      <c r="AF23">
        <v>8.5891450000000003</v>
      </c>
      <c r="AG23">
        <v>37.730677999999997</v>
      </c>
      <c r="AH23">
        <v>45.280104000000001</v>
      </c>
      <c r="AI23">
        <v>2.4642729999999999</v>
      </c>
      <c r="AJ23">
        <v>0</v>
      </c>
      <c r="AK23">
        <v>50.358868999999999</v>
      </c>
      <c r="AL23">
        <v>77.604286000000002</v>
      </c>
      <c r="AM23">
        <v>5.1092339999999998</v>
      </c>
      <c r="AN23">
        <v>0.90727999999999998</v>
      </c>
      <c r="AO23">
        <v>1.2657339999999999</v>
      </c>
      <c r="AP23">
        <v>1.735832</v>
      </c>
      <c r="AQ23">
        <v>9.7564320000000002</v>
      </c>
      <c r="AR23">
        <v>51.290956999999999</v>
      </c>
      <c r="AS23">
        <v>30.873477000000001</v>
      </c>
      <c r="AT23">
        <v>11.165694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2867.3768540000005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664.73432100000002</v>
      </c>
      <c r="L24">
        <v>621.50001099999997</v>
      </c>
      <c r="M24">
        <v>89.046800000000005</v>
      </c>
      <c r="N24">
        <v>114.33318800000001</v>
      </c>
      <c r="O24">
        <v>119.695958</v>
      </c>
      <c r="P24">
        <v>121.556141</v>
      </c>
      <c r="Q24">
        <v>19.343482000000002</v>
      </c>
      <c r="R24">
        <v>20.515702999999998</v>
      </c>
      <c r="S24">
        <v>25.542978000000002</v>
      </c>
      <c r="T24">
        <v>0</v>
      </c>
      <c r="U24">
        <v>405.32748299999997</v>
      </c>
      <c r="V24">
        <v>11.287343</v>
      </c>
      <c r="W24">
        <v>44.68262</v>
      </c>
      <c r="X24">
        <v>142.780372</v>
      </c>
      <c r="Y24">
        <v>0</v>
      </c>
      <c r="Z24">
        <v>12.686845999999999</v>
      </c>
      <c r="AA24">
        <v>27.144756000000001</v>
      </c>
      <c r="AB24">
        <v>38.190237000000003</v>
      </c>
      <c r="AC24">
        <v>9.3671810000000004</v>
      </c>
      <c r="AD24">
        <v>8.8223120000000002</v>
      </c>
      <c r="AE24">
        <v>27.319945000000001</v>
      </c>
      <c r="AF24">
        <v>8.5891450000000003</v>
      </c>
      <c r="AG24">
        <v>37.730677999999997</v>
      </c>
      <c r="AH24">
        <v>45.280104000000001</v>
      </c>
      <c r="AI24">
        <v>7.3928200000000004</v>
      </c>
      <c r="AJ24">
        <v>0</v>
      </c>
      <c r="AK24">
        <v>50.358868999999999</v>
      </c>
      <c r="AL24">
        <v>33.740994000000001</v>
      </c>
      <c r="AM24">
        <v>10.218469000000001</v>
      </c>
      <c r="AN24">
        <v>0.90727999999999998</v>
      </c>
      <c r="AO24">
        <v>1.139958</v>
      </c>
      <c r="AP24">
        <v>1.735832</v>
      </c>
      <c r="AQ24">
        <v>12.378473</v>
      </c>
      <c r="AR24">
        <v>51.290956999999999</v>
      </c>
      <c r="AS24">
        <v>30.873477000000001</v>
      </c>
      <c r="AT24">
        <v>11.165694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2826.6804270000002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664.73432100000002</v>
      </c>
      <c r="L25">
        <v>621.50001099999997</v>
      </c>
      <c r="M25">
        <v>89.046800000000005</v>
      </c>
      <c r="N25">
        <v>114.33318800000001</v>
      </c>
      <c r="O25">
        <v>119.695958</v>
      </c>
      <c r="P25">
        <v>121.556141</v>
      </c>
      <c r="Q25">
        <v>19.343482000000002</v>
      </c>
      <c r="R25">
        <v>20.515702999999998</v>
      </c>
      <c r="S25">
        <v>25.542978000000002</v>
      </c>
      <c r="T25">
        <v>0</v>
      </c>
      <c r="U25">
        <v>405.32748299999997</v>
      </c>
      <c r="V25">
        <v>11.287343</v>
      </c>
      <c r="W25">
        <v>44.68262</v>
      </c>
      <c r="X25">
        <v>142.780372</v>
      </c>
      <c r="Y25">
        <v>0</v>
      </c>
      <c r="Z25">
        <v>12.686845999999999</v>
      </c>
      <c r="AA25">
        <v>27.144756000000001</v>
      </c>
      <c r="AB25">
        <v>38.190237000000003</v>
      </c>
      <c r="AC25">
        <v>9.3671810000000004</v>
      </c>
      <c r="AD25">
        <v>8.8223120000000002</v>
      </c>
      <c r="AE25">
        <v>27.319945000000001</v>
      </c>
      <c r="AF25">
        <v>8.5891450000000003</v>
      </c>
      <c r="AG25">
        <v>37.730677999999997</v>
      </c>
      <c r="AH25">
        <v>45.280104000000001</v>
      </c>
      <c r="AI25">
        <v>32.035553999999998</v>
      </c>
      <c r="AJ25">
        <v>0</v>
      </c>
      <c r="AK25">
        <v>50.358868999999999</v>
      </c>
      <c r="AL25">
        <v>33.740994000000001</v>
      </c>
      <c r="AM25">
        <v>15.327703</v>
      </c>
      <c r="AN25">
        <v>0.90727999999999998</v>
      </c>
      <c r="AO25">
        <v>1.219066</v>
      </c>
      <c r="AP25">
        <v>1.735832</v>
      </c>
      <c r="AQ25">
        <v>20.976329</v>
      </c>
      <c r="AR25">
        <v>51.290956999999999</v>
      </c>
      <c r="AS25">
        <v>30.873477000000001</v>
      </c>
      <c r="AT25">
        <v>11.165694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2865.109359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664.73432100000002</v>
      </c>
      <c r="L26">
        <v>621.50001099999997</v>
      </c>
      <c r="M26">
        <v>89.046800000000005</v>
      </c>
      <c r="N26">
        <v>114.33318800000001</v>
      </c>
      <c r="O26">
        <v>119.695958</v>
      </c>
      <c r="P26">
        <v>121.556141</v>
      </c>
      <c r="Q26">
        <v>19.343482000000002</v>
      </c>
      <c r="R26">
        <v>20.515702999999998</v>
      </c>
      <c r="S26">
        <v>25.542978000000002</v>
      </c>
      <c r="T26">
        <v>0</v>
      </c>
      <c r="U26">
        <v>405.32748299999997</v>
      </c>
      <c r="V26">
        <v>11.287343</v>
      </c>
      <c r="W26">
        <v>44.68262</v>
      </c>
      <c r="X26">
        <v>142.780372</v>
      </c>
      <c r="Y26">
        <v>0</v>
      </c>
      <c r="Z26">
        <v>12.686845999999999</v>
      </c>
      <c r="AA26">
        <v>27.144756000000001</v>
      </c>
      <c r="AB26">
        <v>12.644064999999999</v>
      </c>
      <c r="AC26">
        <v>9.3671810000000004</v>
      </c>
      <c r="AD26">
        <v>8.8223120000000002</v>
      </c>
      <c r="AE26">
        <v>27.319945000000001</v>
      </c>
      <c r="AF26">
        <v>8.5891450000000003</v>
      </c>
      <c r="AG26">
        <v>37.730677999999997</v>
      </c>
      <c r="AH26">
        <v>45.280104000000001</v>
      </c>
      <c r="AI26">
        <v>32.035553999999998</v>
      </c>
      <c r="AJ26">
        <v>0</v>
      </c>
      <c r="AK26">
        <v>50.358868999999999</v>
      </c>
      <c r="AL26">
        <v>33.740994000000001</v>
      </c>
      <c r="AM26">
        <v>15.327703</v>
      </c>
      <c r="AN26">
        <v>0.90727999999999998</v>
      </c>
      <c r="AO26">
        <v>1.0454829999999999</v>
      </c>
      <c r="AP26">
        <v>1.735832</v>
      </c>
      <c r="AQ26">
        <v>20.976329</v>
      </c>
      <c r="AR26">
        <v>51.290956999999999</v>
      </c>
      <c r="AS26">
        <v>30.873477000000001</v>
      </c>
      <c r="AT26">
        <v>11.165694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2839.3896040000004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664.73432100000002</v>
      </c>
      <c r="L27">
        <v>621.50001099999997</v>
      </c>
      <c r="M27">
        <v>89.046800000000005</v>
      </c>
      <c r="N27">
        <v>114.33318800000001</v>
      </c>
      <c r="O27">
        <v>119.695958</v>
      </c>
      <c r="P27">
        <v>121.556141</v>
      </c>
      <c r="Q27">
        <v>19.343482000000002</v>
      </c>
      <c r="R27">
        <v>20.515702999999998</v>
      </c>
      <c r="S27">
        <v>25.542978000000002</v>
      </c>
      <c r="T27">
        <v>0</v>
      </c>
      <c r="U27">
        <v>405.32748299999997</v>
      </c>
      <c r="V27">
        <v>11.287343</v>
      </c>
      <c r="W27">
        <v>44.68262</v>
      </c>
      <c r="X27">
        <v>142.780372</v>
      </c>
      <c r="Y27">
        <v>0</v>
      </c>
      <c r="Z27">
        <v>12.686845999999999</v>
      </c>
      <c r="AA27">
        <v>27.144756000000001</v>
      </c>
      <c r="AB27">
        <v>12.644064999999999</v>
      </c>
      <c r="AC27">
        <v>9.3671810000000004</v>
      </c>
      <c r="AD27">
        <v>8.8223120000000002</v>
      </c>
      <c r="AE27">
        <v>27.319945000000001</v>
      </c>
      <c r="AF27">
        <v>8.5891450000000003</v>
      </c>
      <c r="AG27">
        <v>37.730677999999997</v>
      </c>
      <c r="AH27">
        <v>45.280104000000001</v>
      </c>
      <c r="AI27">
        <v>32.035553999999998</v>
      </c>
      <c r="AJ27">
        <v>0</v>
      </c>
      <c r="AK27">
        <v>50.358868999999999</v>
      </c>
      <c r="AL27">
        <v>33.740994000000001</v>
      </c>
      <c r="AM27">
        <v>15.327703</v>
      </c>
      <c r="AN27">
        <v>0.90727999999999998</v>
      </c>
      <c r="AO27">
        <v>0.95043900000000003</v>
      </c>
      <c r="AP27">
        <v>2.355772</v>
      </c>
      <c r="AQ27">
        <v>20.976329</v>
      </c>
      <c r="AR27">
        <v>48.085272000000003</v>
      </c>
      <c r="AS27">
        <v>30.873477000000001</v>
      </c>
      <c r="AT27">
        <v>10.368145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2835.9112660000005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664.73432100000002</v>
      </c>
      <c r="L28">
        <v>621.50001099999997</v>
      </c>
      <c r="M28">
        <v>89.046800000000005</v>
      </c>
      <c r="N28">
        <v>114.33318800000001</v>
      </c>
      <c r="O28">
        <v>119.695958</v>
      </c>
      <c r="P28">
        <v>121.556141</v>
      </c>
      <c r="Q28">
        <v>19.343482000000002</v>
      </c>
      <c r="R28">
        <v>20.515702999999998</v>
      </c>
      <c r="S28">
        <v>25.542978000000002</v>
      </c>
      <c r="T28">
        <v>0</v>
      </c>
      <c r="U28">
        <v>405.32748299999997</v>
      </c>
      <c r="V28">
        <v>11.287343</v>
      </c>
      <c r="W28">
        <v>44.68262</v>
      </c>
      <c r="X28">
        <v>142.780372</v>
      </c>
      <c r="Y28">
        <v>0</v>
      </c>
      <c r="Z28">
        <v>6.3434229999999996</v>
      </c>
      <c r="AA28">
        <v>27.144756000000001</v>
      </c>
      <c r="AB28">
        <v>12.644064999999999</v>
      </c>
      <c r="AC28">
        <v>9.3671810000000004</v>
      </c>
      <c r="AD28">
        <v>8.8223120000000002</v>
      </c>
      <c r="AE28">
        <v>27.319945000000001</v>
      </c>
      <c r="AF28">
        <v>8.5891450000000003</v>
      </c>
      <c r="AG28">
        <v>37.730677999999997</v>
      </c>
      <c r="AH28">
        <v>45.280104000000001</v>
      </c>
      <c r="AI28">
        <v>32.035553999999998</v>
      </c>
      <c r="AJ28">
        <v>0</v>
      </c>
      <c r="AK28">
        <v>50.358868999999999</v>
      </c>
      <c r="AL28">
        <v>33.740994000000001</v>
      </c>
      <c r="AM28">
        <v>15.327703</v>
      </c>
      <c r="AN28">
        <v>0.90727999999999998</v>
      </c>
      <c r="AO28">
        <v>0.94645500000000005</v>
      </c>
      <c r="AP28">
        <v>2.355772</v>
      </c>
      <c r="AQ28">
        <v>20.976329</v>
      </c>
      <c r="AR28">
        <v>48.085272000000003</v>
      </c>
      <c r="AS28">
        <v>30.873477000000001</v>
      </c>
      <c r="AT28">
        <v>10.368145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2829.5638589999999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664.73432100000002</v>
      </c>
      <c r="L29">
        <v>621.50001099999997</v>
      </c>
      <c r="M29">
        <v>89.046800000000005</v>
      </c>
      <c r="N29">
        <v>114.33318800000001</v>
      </c>
      <c r="O29">
        <v>119.695958</v>
      </c>
      <c r="P29">
        <v>121.556141</v>
      </c>
      <c r="Q29">
        <v>19.343482000000002</v>
      </c>
      <c r="R29">
        <v>20.515702999999998</v>
      </c>
      <c r="S29">
        <v>25.542978000000002</v>
      </c>
      <c r="T29">
        <v>0</v>
      </c>
      <c r="U29">
        <v>405.32748299999997</v>
      </c>
      <c r="V29">
        <v>11.287343</v>
      </c>
      <c r="W29">
        <v>44.68262</v>
      </c>
      <c r="X29">
        <v>142.780372</v>
      </c>
      <c r="Y29">
        <v>0</v>
      </c>
      <c r="Z29">
        <v>6.3434229999999996</v>
      </c>
      <c r="AA29">
        <v>13.598376</v>
      </c>
      <c r="AB29">
        <v>12.644064999999999</v>
      </c>
      <c r="AC29">
        <v>9.3671810000000004</v>
      </c>
      <c r="AD29">
        <v>8.8223120000000002</v>
      </c>
      <c r="AE29">
        <v>27.319945000000001</v>
      </c>
      <c r="AF29">
        <v>8.5891450000000003</v>
      </c>
      <c r="AG29">
        <v>37.730677999999997</v>
      </c>
      <c r="AH29">
        <v>45.280104000000001</v>
      </c>
      <c r="AI29">
        <v>16.017776999999999</v>
      </c>
      <c r="AJ29">
        <v>0</v>
      </c>
      <c r="AK29">
        <v>50.358868999999999</v>
      </c>
      <c r="AL29">
        <v>33.740994000000001</v>
      </c>
      <c r="AM29">
        <v>15.327703</v>
      </c>
      <c r="AN29">
        <v>0.90727999999999998</v>
      </c>
      <c r="AO29">
        <v>0.86279399999999995</v>
      </c>
      <c r="AP29">
        <v>2.355772</v>
      </c>
      <c r="AQ29">
        <v>20.976329</v>
      </c>
      <c r="AR29">
        <v>48.085272000000003</v>
      </c>
      <c r="AS29">
        <v>31.769265999999998</v>
      </c>
      <c r="AT29">
        <v>10.368145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2800.8118299999992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664.73432100000002</v>
      </c>
      <c r="L30">
        <v>621.50001099999997</v>
      </c>
      <c r="M30">
        <v>89.046800000000005</v>
      </c>
      <c r="N30">
        <v>114.33318800000001</v>
      </c>
      <c r="O30">
        <v>119.695958</v>
      </c>
      <c r="P30">
        <v>121.556141</v>
      </c>
      <c r="Q30">
        <v>19.343482000000002</v>
      </c>
      <c r="R30">
        <v>20.515702999999998</v>
      </c>
      <c r="S30">
        <v>25.542978000000002</v>
      </c>
      <c r="T30">
        <v>0</v>
      </c>
      <c r="U30">
        <v>405.32748299999997</v>
      </c>
      <c r="V30">
        <v>11.287343</v>
      </c>
      <c r="W30">
        <v>44.68262</v>
      </c>
      <c r="X30">
        <v>142.780372</v>
      </c>
      <c r="Y30">
        <v>0</v>
      </c>
      <c r="Z30">
        <v>6.3434229999999996</v>
      </c>
      <c r="AA30">
        <v>6.8817690000000002</v>
      </c>
      <c r="AB30">
        <v>12.644064999999999</v>
      </c>
      <c r="AC30">
        <v>9.3671810000000004</v>
      </c>
      <c r="AD30">
        <v>8.8223120000000002</v>
      </c>
      <c r="AE30">
        <v>27.319945000000001</v>
      </c>
      <c r="AF30">
        <v>8.5891450000000003</v>
      </c>
      <c r="AG30">
        <v>37.730677999999997</v>
      </c>
      <c r="AH30">
        <v>45.280104000000001</v>
      </c>
      <c r="AI30">
        <v>16.017776999999999</v>
      </c>
      <c r="AJ30">
        <v>0</v>
      </c>
      <c r="AK30">
        <v>50.358868999999999</v>
      </c>
      <c r="AL30">
        <v>33.740994000000001</v>
      </c>
      <c r="AM30">
        <v>10.218469000000001</v>
      </c>
      <c r="AN30">
        <v>0.90727999999999998</v>
      </c>
      <c r="AO30">
        <v>0.78596200000000005</v>
      </c>
      <c r="AP30">
        <v>2.355772</v>
      </c>
      <c r="AQ30">
        <v>20.976329</v>
      </c>
      <c r="AR30">
        <v>48.085272000000003</v>
      </c>
      <c r="AS30">
        <v>31.769265999999998</v>
      </c>
      <c r="AT30">
        <v>10.368145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2788.9091569999996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664.73432100000002</v>
      </c>
      <c r="L31">
        <v>621.50001099999997</v>
      </c>
      <c r="M31">
        <v>89.046800000000005</v>
      </c>
      <c r="N31">
        <v>114.33318800000001</v>
      </c>
      <c r="O31">
        <v>119.695958</v>
      </c>
      <c r="P31">
        <v>121.556141</v>
      </c>
      <c r="Q31">
        <v>19.343482000000002</v>
      </c>
      <c r="R31">
        <v>20.515702999999998</v>
      </c>
      <c r="S31">
        <v>25.542978000000002</v>
      </c>
      <c r="T31">
        <v>0</v>
      </c>
      <c r="U31">
        <v>405.32748299999997</v>
      </c>
      <c r="V31">
        <v>11.287343</v>
      </c>
      <c r="W31">
        <v>44.68262</v>
      </c>
      <c r="X31">
        <v>142.780372</v>
      </c>
      <c r="Y31">
        <v>0</v>
      </c>
      <c r="Z31">
        <v>6.3434229999999996</v>
      </c>
      <c r="AA31">
        <v>0</v>
      </c>
      <c r="AB31">
        <v>12.644064999999999</v>
      </c>
      <c r="AC31">
        <v>9.3671810000000004</v>
      </c>
      <c r="AD31">
        <v>8.8223120000000002</v>
      </c>
      <c r="AE31">
        <v>27.319945000000001</v>
      </c>
      <c r="AF31">
        <v>8.5891450000000003</v>
      </c>
      <c r="AG31">
        <v>37.730677999999997</v>
      </c>
      <c r="AH31">
        <v>22.640052000000001</v>
      </c>
      <c r="AI31">
        <v>2.4642729999999999</v>
      </c>
      <c r="AJ31">
        <v>0</v>
      </c>
      <c r="AK31">
        <v>50.358868999999999</v>
      </c>
      <c r="AL31">
        <v>33.740994000000001</v>
      </c>
      <c r="AM31">
        <v>5.1092339999999998</v>
      </c>
      <c r="AN31">
        <v>0.90727999999999998</v>
      </c>
      <c r="AO31">
        <v>0.63172899999999998</v>
      </c>
      <c r="AP31">
        <v>2.355772</v>
      </c>
      <c r="AQ31">
        <v>20.976329</v>
      </c>
      <c r="AR31">
        <v>48.085272000000003</v>
      </c>
      <c r="AS31">
        <v>31.769265999999998</v>
      </c>
      <c r="AT31">
        <v>10.368145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2740.5703640000002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664.73432100000002</v>
      </c>
      <c r="L32">
        <v>621.50001099999997</v>
      </c>
      <c r="M32">
        <v>89.046800000000005</v>
      </c>
      <c r="N32">
        <v>114.33318800000001</v>
      </c>
      <c r="O32">
        <v>119.695958</v>
      </c>
      <c r="P32">
        <v>121.556141</v>
      </c>
      <c r="Q32">
        <v>19.343482000000002</v>
      </c>
      <c r="R32">
        <v>20.515702999999998</v>
      </c>
      <c r="S32">
        <v>25.542978000000002</v>
      </c>
      <c r="T32">
        <v>0</v>
      </c>
      <c r="U32">
        <v>405.32748299999997</v>
      </c>
      <c r="V32">
        <v>11.287343</v>
      </c>
      <c r="W32">
        <v>44.68262</v>
      </c>
      <c r="X32">
        <v>142.780372</v>
      </c>
      <c r="Y32">
        <v>0</v>
      </c>
      <c r="Z32">
        <v>6.3434229999999996</v>
      </c>
      <c r="AA32">
        <v>0</v>
      </c>
      <c r="AB32">
        <v>12.644064999999999</v>
      </c>
      <c r="AC32">
        <v>18.734362999999998</v>
      </c>
      <c r="AD32">
        <v>8.8223120000000002</v>
      </c>
      <c r="AE32">
        <v>27.319945000000001</v>
      </c>
      <c r="AF32">
        <v>8.5891450000000003</v>
      </c>
      <c r="AG32">
        <v>37.730677999999997</v>
      </c>
      <c r="AH32">
        <v>0</v>
      </c>
      <c r="AI32">
        <v>0</v>
      </c>
      <c r="AJ32">
        <v>0</v>
      </c>
      <c r="AK32">
        <v>50.358868999999999</v>
      </c>
      <c r="AL32">
        <v>33.740994000000001</v>
      </c>
      <c r="AM32">
        <v>0</v>
      </c>
      <c r="AN32">
        <v>0.90727999999999998</v>
      </c>
      <c r="AO32">
        <v>0.53440900000000002</v>
      </c>
      <c r="AP32">
        <v>2.355772</v>
      </c>
      <c r="AQ32">
        <v>10.06132</v>
      </c>
      <c r="AR32">
        <v>48.085272000000003</v>
      </c>
      <c r="AS32">
        <v>31.769265999999998</v>
      </c>
      <c r="AT32">
        <v>10.368145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2708.7116579999993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604.39750900000001</v>
      </c>
      <c r="L33">
        <v>621.50001099999997</v>
      </c>
      <c r="M33">
        <v>89.046800000000005</v>
      </c>
      <c r="N33">
        <v>114.33318800000001</v>
      </c>
      <c r="O33">
        <v>119.695958</v>
      </c>
      <c r="P33">
        <v>121.556141</v>
      </c>
      <c r="Q33">
        <v>19.343482000000002</v>
      </c>
      <c r="R33">
        <v>20.515702999999998</v>
      </c>
      <c r="S33">
        <v>25.542978000000002</v>
      </c>
      <c r="T33">
        <v>0</v>
      </c>
      <c r="U33">
        <v>405.32748299999997</v>
      </c>
      <c r="V33">
        <v>11.287343</v>
      </c>
      <c r="W33">
        <v>44.68262</v>
      </c>
      <c r="X33">
        <v>142.780372</v>
      </c>
      <c r="Y33">
        <v>0</v>
      </c>
      <c r="Z33">
        <v>6.3434229999999996</v>
      </c>
      <c r="AA33">
        <v>0</v>
      </c>
      <c r="AB33">
        <v>12.644064999999999</v>
      </c>
      <c r="AC33">
        <v>28.101544000000001</v>
      </c>
      <c r="AD33">
        <v>8.8223120000000002</v>
      </c>
      <c r="AE33">
        <v>27.319945000000001</v>
      </c>
      <c r="AF33">
        <v>8.5891450000000003</v>
      </c>
      <c r="AG33">
        <v>37.730677999999997</v>
      </c>
      <c r="AH33">
        <v>0</v>
      </c>
      <c r="AI33">
        <v>0</v>
      </c>
      <c r="AJ33">
        <v>0</v>
      </c>
      <c r="AK33">
        <v>50.358868999999999</v>
      </c>
      <c r="AL33">
        <v>33.740994000000001</v>
      </c>
      <c r="AM33">
        <v>0</v>
      </c>
      <c r="AN33">
        <v>0.90727999999999998</v>
      </c>
      <c r="AO33">
        <v>0.46838999999999997</v>
      </c>
      <c r="AP33">
        <v>2.355772</v>
      </c>
      <c r="AQ33">
        <v>0</v>
      </c>
      <c r="AR33">
        <v>48.085272000000003</v>
      </c>
      <c r="AS33">
        <v>31.769265999999998</v>
      </c>
      <c r="AT33">
        <v>10.368145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2647.6146879999997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548.83143399999994</v>
      </c>
      <c r="L34">
        <v>492.29020100000002</v>
      </c>
      <c r="M34">
        <v>89.046800000000005</v>
      </c>
      <c r="N34">
        <v>114.33318800000001</v>
      </c>
      <c r="O34">
        <v>119.695958</v>
      </c>
      <c r="P34">
        <v>121.556141</v>
      </c>
      <c r="Q34">
        <v>19.343482000000002</v>
      </c>
      <c r="R34">
        <v>20.515702999999998</v>
      </c>
      <c r="S34">
        <v>25.542978000000002</v>
      </c>
      <c r="T34">
        <v>0</v>
      </c>
      <c r="U34">
        <v>405.32748299999997</v>
      </c>
      <c r="V34">
        <v>11.287343</v>
      </c>
      <c r="W34">
        <v>44.68262</v>
      </c>
      <c r="X34">
        <v>142.780372</v>
      </c>
      <c r="Y34">
        <v>0</v>
      </c>
      <c r="Z34">
        <v>6.3434229999999996</v>
      </c>
      <c r="AA34">
        <v>0</v>
      </c>
      <c r="AB34">
        <v>25.417151</v>
      </c>
      <c r="AC34">
        <v>28.101544000000001</v>
      </c>
      <c r="AD34">
        <v>8.8223120000000002</v>
      </c>
      <c r="AE34">
        <v>27.319945000000001</v>
      </c>
      <c r="AF34">
        <v>8.5891450000000003</v>
      </c>
      <c r="AG34">
        <v>37.730677999999997</v>
      </c>
      <c r="AH34">
        <v>0</v>
      </c>
      <c r="AI34">
        <v>0</v>
      </c>
      <c r="AJ34">
        <v>0</v>
      </c>
      <c r="AK34">
        <v>50.358868999999999</v>
      </c>
      <c r="AL34">
        <v>33.740994000000001</v>
      </c>
      <c r="AM34">
        <v>0</v>
      </c>
      <c r="AN34">
        <v>0.90727999999999998</v>
      </c>
      <c r="AO34">
        <v>0.43765700000000002</v>
      </c>
      <c r="AP34">
        <v>2.355772</v>
      </c>
      <c r="AQ34">
        <v>0</v>
      </c>
      <c r="AR34">
        <v>48.085272000000003</v>
      </c>
      <c r="AS34">
        <v>31.769265999999998</v>
      </c>
      <c r="AT34">
        <v>10.368145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2475.5811559999997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519.79443400000002</v>
      </c>
      <c r="L35">
        <v>492.29020100000002</v>
      </c>
      <c r="M35">
        <v>89.046800000000005</v>
      </c>
      <c r="N35">
        <v>114.33318800000001</v>
      </c>
      <c r="O35">
        <v>119.695958</v>
      </c>
      <c r="P35">
        <v>121.556141</v>
      </c>
      <c r="Q35">
        <v>19.343482000000002</v>
      </c>
      <c r="R35">
        <v>20.515702999999998</v>
      </c>
      <c r="S35">
        <v>25.542978000000002</v>
      </c>
      <c r="T35">
        <v>0</v>
      </c>
      <c r="U35">
        <v>405.32748299999997</v>
      </c>
      <c r="V35">
        <v>11.287343</v>
      </c>
      <c r="W35">
        <v>44.68262</v>
      </c>
      <c r="X35">
        <v>142.780372</v>
      </c>
      <c r="Y35">
        <v>0</v>
      </c>
      <c r="Z35">
        <v>6.3434229999999996</v>
      </c>
      <c r="AA35">
        <v>0</v>
      </c>
      <c r="AB35">
        <v>25.417151</v>
      </c>
      <c r="AC35">
        <v>28.101544000000001</v>
      </c>
      <c r="AD35">
        <v>8.8223120000000002</v>
      </c>
      <c r="AE35">
        <v>27.319945000000001</v>
      </c>
      <c r="AF35">
        <v>8.5891450000000003</v>
      </c>
      <c r="AG35">
        <v>37.730677999999997</v>
      </c>
      <c r="AH35">
        <v>0</v>
      </c>
      <c r="AI35">
        <v>0</v>
      </c>
      <c r="AJ35">
        <v>0</v>
      </c>
      <c r="AK35">
        <v>50.358868999999999</v>
      </c>
      <c r="AL35">
        <v>20.244596000000001</v>
      </c>
      <c r="AM35">
        <v>0</v>
      </c>
      <c r="AN35">
        <v>0.90727999999999998</v>
      </c>
      <c r="AO35">
        <v>0.40180199999999999</v>
      </c>
      <c r="AP35">
        <v>2.355772</v>
      </c>
      <c r="AQ35">
        <v>0</v>
      </c>
      <c r="AR35">
        <v>48.085272000000003</v>
      </c>
      <c r="AS35">
        <v>30.873477000000001</v>
      </c>
      <c r="AT35">
        <v>9.5705950000000009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2431.3185639999997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500.43643400000002</v>
      </c>
      <c r="L36">
        <v>492.29020100000002</v>
      </c>
      <c r="M36">
        <v>89.046800000000005</v>
      </c>
      <c r="N36">
        <v>114.33318800000001</v>
      </c>
      <c r="O36">
        <v>119.695958</v>
      </c>
      <c r="P36">
        <v>121.556141</v>
      </c>
      <c r="Q36">
        <v>19.343482000000002</v>
      </c>
      <c r="R36">
        <v>20.515702999999998</v>
      </c>
      <c r="S36">
        <v>25.542978000000002</v>
      </c>
      <c r="T36">
        <v>0</v>
      </c>
      <c r="U36">
        <v>405.32748299999997</v>
      </c>
      <c r="V36">
        <v>11.287343</v>
      </c>
      <c r="W36">
        <v>44.68262</v>
      </c>
      <c r="X36">
        <v>142.780372</v>
      </c>
      <c r="Y36">
        <v>0</v>
      </c>
      <c r="Z36">
        <v>6.3434229999999996</v>
      </c>
      <c r="AA36">
        <v>0</v>
      </c>
      <c r="AB36">
        <v>25.417151</v>
      </c>
      <c r="AC36">
        <v>28.101544000000001</v>
      </c>
      <c r="AD36">
        <v>8.8223120000000002</v>
      </c>
      <c r="AE36">
        <v>27.319945000000001</v>
      </c>
      <c r="AF36">
        <v>8.5891450000000003</v>
      </c>
      <c r="AG36">
        <v>37.730677999999997</v>
      </c>
      <c r="AH36">
        <v>0</v>
      </c>
      <c r="AI36">
        <v>0</v>
      </c>
      <c r="AJ36">
        <v>0</v>
      </c>
      <c r="AK36">
        <v>50.358868999999999</v>
      </c>
      <c r="AL36">
        <v>20.244596000000001</v>
      </c>
      <c r="AM36">
        <v>0</v>
      </c>
      <c r="AN36">
        <v>0.90727999999999998</v>
      </c>
      <c r="AO36">
        <v>0.40123300000000001</v>
      </c>
      <c r="AP36">
        <v>2.355772</v>
      </c>
      <c r="AQ36">
        <v>0</v>
      </c>
      <c r="AR36">
        <v>48.085272000000003</v>
      </c>
      <c r="AS36">
        <v>30.873477000000001</v>
      </c>
      <c r="AT36">
        <v>9.5705950000000009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2411.9599950000002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452.04143399999998</v>
      </c>
      <c r="L37">
        <v>492.29020100000002</v>
      </c>
      <c r="M37">
        <v>89.046800000000005</v>
      </c>
      <c r="N37">
        <v>114.33318800000001</v>
      </c>
      <c r="O37">
        <v>119.695958</v>
      </c>
      <c r="P37">
        <v>121.556141</v>
      </c>
      <c r="Q37">
        <v>19.343482000000002</v>
      </c>
      <c r="R37">
        <v>20.515702999999998</v>
      </c>
      <c r="S37">
        <v>25.542978000000002</v>
      </c>
      <c r="T37">
        <v>0</v>
      </c>
      <c r="U37">
        <v>405.32748299999997</v>
      </c>
      <c r="V37">
        <v>11.287343</v>
      </c>
      <c r="W37">
        <v>44.68262</v>
      </c>
      <c r="X37">
        <v>142.780372</v>
      </c>
      <c r="Y37">
        <v>0</v>
      </c>
      <c r="Z37">
        <v>6.3434229999999996</v>
      </c>
      <c r="AA37">
        <v>0</v>
      </c>
      <c r="AB37">
        <v>25.417151</v>
      </c>
      <c r="AC37">
        <v>18.734362999999998</v>
      </c>
      <c r="AD37">
        <v>8.8223120000000002</v>
      </c>
      <c r="AE37">
        <v>27.319945000000001</v>
      </c>
      <c r="AF37">
        <v>8.5891450000000003</v>
      </c>
      <c r="AG37">
        <v>37.730677999999997</v>
      </c>
      <c r="AH37">
        <v>0</v>
      </c>
      <c r="AI37">
        <v>0</v>
      </c>
      <c r="AJ37">
        <v>0</v>
      </c>
      <c r="AK37">
        <v>50.358868999999999</v>
      </c>
      <c r="AL37">
        <v>20.244596000000001</v>
      </c>
      <c r="AM37">
        <v>0</v>
      </c>
      <c r="AN37">
        <v>0.90727999999999998</v>
      </c>
      <c r="AO37">
        <v>0.27261099999999999</v>
      </c>
      <c r="AP37">
        <v>1.4878560000000001</v>
      </c>
      <c r="AQ37">
        <v>0</v>
      </c>
      <c r="AR37">
        <v>48.085272000000003</v>
      </c>
      <c r="AS37">
        <v>30.873477000000001</v>
      </c>
      <c r="AT37">
        <v>8.6135359999999999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2352.2442169999999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432.68343399999998</v>
      </c>
      <c r="L38">
        <v>492.29020100000002</v>
      </c>
      <c r="M38">
        <v>89.046800000000005</v>
      </c>
      <c r="N38">
        <v>114.33318800000001</v>
      </c>
      <c r="O38">
        <v>108.52433600000001</v>
      </c>
      <c r="P38">
        <v>121.556141</v>
      </c>
      <c r="Q38">
        <v>19.343482000000002</v>
      </c>
      <c r="R38">
        <v>20.515702999999998</v>
      </c>
      <c r="S38">
        <v>25.542978000000002</v>
      </c>
      <c r="T38">
        <v>0</v>
      </c>
      <c r="U38">
        <v>405.32748299999997</v>
      </c>
      <c r="V38">
        <v>11.287343</v>
      </c>
      <c r="W38">
        <v>44.68262</v>
      </c>
      <c r="X38">
        <v>142.780372</v>
      </c>
      <c r="Y38">
        <v>0</v>
      </c>
      <c r="Z38">
        <v>6.3434229999999996</v>
      </c>
      <c r="AA38">
        <v>0</v>
      </c>
      <c r="AB38">
        <v>25.417151</v>
      </c>
      <c r="AC38">
        <v>9.3671810000000004</v>
      </c>
      <c r="AD38">
        <v>8.8223120000000002</v>
      </c>
      <c r="AE38">
        <v>27.319945000000001</v>
      </c>
      <c r="AF38">
        <v>8.5891450000000003</v>
      </c>
      <c r="AG38">
        <v>37.730677999999997</v>
      </c>
      <c r="AH38">
        <v>0</v>
      </c>
      <c r="AI38">
        <v>0</v>
      </c>
      <c r="AJ38">
        <v>0</v>
      </c>
      <c r="AK38">
        <v>50.358868999999999</v>
      </c>
      <c r="AL38">
        <v>20.244596000000001</v>
      </c>
      <c r="AM38">
        <v>0</v>
      </c>
      <c r="AN38">
        <v>0.90727999999999998</v>
      </c>
      <c r="AO38">
        <v>0.24187800000000001</v>
      </c>
      <c r="AP38">
        <v>1.4878560000000001</v>
      </c>
      <c r="AQ38">
        <v>0</v>
      </c>
      <c r="AR38">
        <v>48.085272000000003</v>
      </c>
      <c r="AS38">
        <v>30.873477000000001</v>
      </c>
      <c r="AT38">
        <v>8.6135359999999999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2312.3166799999995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432.68343399999998</v>
      </c>
      <c r="L39">
        <v>492.29020100000002</v>
      </c>
      <c r="M39">
        <v>89.046800000000005</v>
      </c>
      <c r="N39">
        <v>114.33318800000001</v>
      </c>
      <c r="O39">
        <v>94.096982999999994</v>
      </c>
      <c r="P39">
        <v>121.556141</v>
      </c>
      <c r="Q39">
        <v>19.343482000000002</v>
      </c>
      <c r="R39">
        <v>20.515702999999998</v>
      </c>
      <c r="S39">
        <v>25.542978000000002</v>
      </c>
      <c r="T39">
        <v>0</v>
      </c>
      <c r="U39">
        <v>405.32748299999997</v>
      </c>
      <c r="V39">
        <v>11.287343</v>
      </c>
      <c r="W39">
        <v>44.68262</v>
      </c>
      <c r="X39">
        <v>142.780372</v>
      </c>
      <c r="Y39">
        <v>0</v>
      </c>
      <c r="Z39">
        <v>12.686845999999999</v>
      </c>
      <c r="AA39">
        <v>0</v>
      </c>
      <c r="AB39">
        <v>25.417151</v>
      </c>
      <c r="AC39">
        <v>9.3671810000000004</v>
      </c>
      <c r="AD39">
        <v>8.8223120000000002</v>
      </c>
      <c r="AE39">
        <v>27.319945000000001</v>
      </c>
      <c r="AF39">
        <v>8.5891450000000003</v>
      </c>
      <c r="AG39">
        <v>37.730677999999997</v>
      </c>
      <c r="AH39">
        <v>0</v>
      </c>
      <c r="AI39">
        <v>0</v>
      </c>
      <c r="AJ39">
        <v>0</v>
      </c>
      <c r="AK39">
        <v>50.358868999999999</v>
      </c>
      <c r="AL39">
        <v>20.244596000000001</v>
      </c>
      <c r="AM39">
        <v>0</v>
      </c>
      <c r="AN39">
        <v>0.90727999999999998</v>
      </c>
      <c r="AO39">
        <v>0.25326100000000001</v>
      </c>
      <c r="AP39">
        <v>1.4878560000000001</v>
      </c>
      <c r="AQ39">
        <v>0</v>
      </c>
      <c r="AR39">
        <v>51.290956999999999</v>
      </c>
      <c r="AS39">
        <v>30.873477000000001</v>
      </c>
      <c r="AT39">
        <v>8.6135359999999999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2307.4498180000001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432.68343399999998</v>
      </c>
      <c r="L40">
        <v>492.29020100000002</v>
      </c>
      <c r="M40">
        <v>89.046800000000005</v>
      </c>
      <c r="N40">
        <v>114.33318800000001</v>
      </c>
      <c r="O40">
        <v>94.096982999999994</v>
      </c>
      <c r="P40">
        <v>121.556141</v>
      </c>
      <c r="Q40">
        <v>19.343482000000002</v>
      </c>
      <c r="R40">
        <v>20.515702999999998</v>
      </c>
      <c r="S40">
        <v>25.542978000000002</v>
      </c>
      <c r="T40">
        <v>0</v>
      </c>
      <c r="U40">
        <v>405.32748299999997</v>
      </c>
      <c r="V40">
        <v>11.287343</v>
      </c>
      <c r="W40">
        <v>44.68262</v>
      </c>
      <c r="X40">
        <v>142.780372</v>
      </c>
      <c r="Y40">
        <v>0</v>
      </c>
      <c r="Z40">
        <v>12.686845999999999</v>
      </c>
      <c r="AA40">
        <v>0</v>
      </c>
      <c r="AB40">
        <v>25.417151</v>
      </c>
      <c r="AC40">
        <v>9.3671810000000004</v>
      </c>
      <c r="AD40">
        <v>8.8223120000000002</v>
      </c>
      <c r="AE40">
        <v>27.319945000000001</v>
      </c>
      <c r="AF40">
        <v>8.5891450000000003</v>
      </c>
      <c r="AG40">
        <v>37.730677999999997</v>
      </c>
      <c r="AH40">
        <v>0</v>
      </c>
      <c r="AI40">
        <v>0</v>
      </c>
      <c r="AJ40">
        <v>0</v>
      </c>
      <c r="AK40">
        <v>50.358868999999999</v>
      </c>
      <c r="AL40">
        <v>20.244596000000001</v>
      </c>
      <c r="AM40">
        <v>0</v>
      </c>
      <c r="AN40">
        <v>0.90727999999999998</v>
      </c>
      <c r="AO40">
        <v>0.28627000000000002</v>
      </c>
      <c r="AP40">
        <v>1.4878560000000001</v>
      </c>
      <c r="AQ40">
        <v>0</v>
      </c>
      <c r="AR40">
        <v>51.290956999999999</v>
      </c>
      <c r="AS40">
        <v>30.873477000000001</v>
      </c>
      <c r="AT40">
        <v>8.6135359999999999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2307.4828270000003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432.68343399999998</v>
      </c>
      <c r="L41">
        <v>492.29020100000002</v>
      </c>
      <c r="M41">
        <v>89.046800000000005</v>
      </c>
      <c r="N41">
        <v>114.33318800000001</v>
      </c>
      <c r="O41">
        <v>94.096982999999994</v>
      </c>
      <c r="P41">
        <v>121.556141</v>
      </c>
      <c r="Q41">
        <v>19.343482000000002</v>
      </c>
      <c r="R41">
        <v>20.515702999999998</v>
      </c>
      <c r="S41">
        <v>25.542978000000002</v>
      </c>
      <c r="T41">
        <v>0</v>
      </c>
      <c r="U41">
        <v>405.32748299999997</v>
      </c>
      <c r="V41">
        <v>11.287343</v>
      </c>
      <c r="W41">
        <v>44.68262</v>
      </c>
      <c r="X41">
        <v>142.780372</v>
      </c>
      <c r="Y41">
        <v>0</v>
      </c>
      <c r="Z41">
        <v>12.686845999999999</v>
      </c>
      <c r="AA41">
        <v>0</v>
      </c>
      <c r="AB41">
        <v>12.644064999999999</v>
      </c>
      <c r="AC41">
        <v>9.3671810000000004</v>
      </c>
      <c r="AD41">
        <v>8.8223120000000002</v>
      </c>
      <c r="AE41">
        <v>27.319945000000001</v>
      </c>
      <c r="AF41">
        <v>8.5891450000000003</v>
      </c>
      <c r="AG41">
        <v>37.730677999999997</v>
      </c>
      <c r="AH41">
        <v>0</v>
      </c>
      <c r="AI41">
        <v>0</v>
      </c>
      <c r="AJ41">
        <v>0</v>
      </c>
      <c r="AK41">
        <v>50.358868999999999</v>
      </c>
      <c r="AL41">
        <v>20.244596000000001</v>
      </c>
      <c r="AM41">
        <v>0</v>
      </c>
      <c r="AN41">
        <v>0.90727999999999998</v>
      </c>
      <c r="AO41">
        <v>0</v>
      </c>
      <c r="AP41">
        <v>1.4878560000000001</v>
      </c>
      <c r="AQ41">
        <v>0</v>
      </c>
      <c r="AR41">
        <v>51.290956999999999</v>
      </c>
      <c r="AS41">
        <v>31.769265999999998</v>
      </c>
      <c r="AT41">
        <v>8.6135359999999999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2295.3192599999998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432.68343399999998</v>
      </c>
      <c r="L42">
        <v>492.29020100000002</v>
      </c>
      <c r="M42">
        <v>89.046800000000005</v>
      </c>
      <c r="N42">
        <v>114.33318800000001</v>
      </c>
      <c r="O42">
        <v>94.096982999999994</v>
      </c>
      <c r="P42">
        <v>121.556141</v>
      </c>
      <c r="Q42">
        <v>19.343482000000002</v>
      </c>
      <c r="R42">
        <v>20.515702999999998</v>
      </c>
      <c r="S42">
        <v>25.542978000000002</v>
      </c>
      <c r="T42">
        <v>0</v>
      </c>
      <c r="U42">
        <v>405.32748299999997</v>
      </c>
      <c r="V42">
        <v>11.287343</v>
      </c>
      <c r="W42">
        <v>44.68262</v>
      </c>
      <c r="X42">
        <v>142.780372</v>
      </c>
      <c r="Y42">
        <v>0</v>
      </c>
      <c r="Z42">
        <v>12.686845999999999</v>
      </c>
      <c r="AA42">
        <v>0</v>
      </c>
      <c r="AB42">
        <v>12.644064999999999</v>
      </c>
      <c r="AC42">
        <v>9.3671810000000004</v>
      </c>
      <c r="AD42">
        <v>8.8223120000000002</v>
      </c>
      <c r="AE42">
        <v>27.319945000000001</v>
      </c>
      <c r="AF42">
        <v>8.5891450000000003</v>
      </c>
      <c r="AG42">
        <v>37.730677999999997</v>
      </c>
      <c r="AH42">
        <v>0</v>
      </c>
      <c r="AI42">
        <v>0</v>
      </c>
      <c r="AJ42">
        <v>0</v>
      </c>
      <c r="AK42">
        <v>50.358868999999999</v>
      </c>
      <c r="AL42">
        <v>20.244596000000001</v>
      </c>
      <c r="AM42">
        <v>0</v>
      </c>
      <c r="AN42">
        <v>0.90727999999999998</v>
      </c>
      <c r="AO42">
        <v>0</v>
      </c>
      <c r="AP42">
        <v>1.4878560000000001</v>
      </c>
      <c r="AQ42">
        <v>0</v>
      </c>
      <c r="AR42">
        <v>51.290956999999999</v>
      </c>
      <c r="AS42">
        <v>31.769265999999998</v>
      </c>
      <c r="AT42">
        <v>8.6135359999999999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2295.3192599999998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432.68343399999998</v>
      </c>
      <c r="L43">
        <v>492.29020100000002</v>
      </c>
      <c r="M43">
        <v>89.046800000000005</v>
      </c>
      <c r="N43">
        <v>114.33318800000001</v>
      </c>
      <c r="O43">
        <v>94.096982999999994</v>
      </c>
      <c r="P43">
        <v>121.556141</v>
      </c>
      <c r="Q43">
        <v>19.343482000000002</v>
      </c>
      <c r="R43">
        <v>20.515702999999998</v>
      </c>
      <c r="S43">
        <v>25.542978000000002</v>
      </c>
      <c r="T43">
        <v>0</v>
      </c>
      <c r="U43">
        <v>405.32748299999997</v>
      </c>
      <c r="V43">
        <v>11.287343</v>
      </c>
      <c r="W43">
        <v>44.68262</v>
      </c>
      <c r="X43">
        <v>142.780372</v>
      </c>
      <c r="Y43">
        <v>0</v>
      </c>
      <c r="Z43">
        <v>12.686845999999999</v>
      </c>
      <c r="AA43">
        <v>0</v>
      </c>
      <c r="AB43">
        <v>12.644064999999999</v>
      </c>
      <c r="AC43">
        <v>9.3671810000000004</v>
      </c>
      <c r="AD43">
        <v>8.8223120000000002</v>
      </c>
      <c r="AE43">
        <v>27.319945000000001</v>
      </c>
      <c r="AF43">
        <v>8.5891450000000003</v>
      </c>
      <c r="AG43">
        <v>37.730677999999997</v>
      </c>
      <c r="AH43">
        <v>0</v>
      </c>
      <c r="AI43">
        <v>0</v>
      </c>
      <c r="AJ43">
        <v>0</v>
      </c>
      <c r="AK43">
        <v>50.358868999999999</v>
      </c>
      <c r="AL43">
        <v>20.244596000000001</v>
      </c>
      <c r="AM43">
        <v>0</v>
      </c>
      <c r="AN43">
        <v>0.90727999999999998</v>
      </c>
      <c r="AO43">
        <v>0</v>
      </c>
      <c r="AP43">
        <v>6.075412</v>
      </c>
      <c r="AQ43">
        <v>0</v>
      </c>
      <c r="AR43">
        <v>48.085272000000003</v>
      </c>
      <c r="AS43">
        <v>31.769265999999998</v>
      </c>
      <c r="AT43">
        <v>8.6135359999999999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2296.7011309999994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432.68343399999998</v>
      </c>
      <c r="L44">
        <v>492.29020100000002</v>
      </c>
      <c r="M44">
        <v>89.046800000000005</v>
      </c>
      <c r="N44">
        <v>114.33318800000001</v>
      </c>
      <c r="O44">
        <v>94.096982999999994</v>
      </c>
      <c r="P44">
        <v>121.556141</v>
      </c>
      <c r="Q44">
        <v>19.343482000000002</v>
      </c>
      <c r="R44">
        <v>20.515702999999998</v>
      </c>
      <c r="S44">
        <v>25.542978000000002</v>
      </c>
      <c r="T44">
        <v>0</v>
      </c>
      <c r="U44">
        <v>405.32748299999997</v>
      </c>
      <c r="V44">
        <v>11.287343</v>
      </c>
      <c r="W44">
        <v>44.68262</v>
      </c>
      <c r="X44">
        <v>142.780372</v>
      </c>
      <c r="Y44">
        <v>0</v>
      </c>
      <c r="Z44">
        <v>12.686845999999999</v>
      </c>
      <c r="AA44">
        <v>0</v>
      </c>
      <c r="AB44">
        <v>12.644064999999999</v>
      </c>
      <c r="AC44">
        <v>9.3671810000000004</v>
      </c>
      <c r="AD44">
        <v>8.8223120000000002</v>
      </c>
      <c r="AE44">
        <v>27.319945000000001</v>
      </c>
      <c r="AF44">
        <v>8.5891450000000003</v>
      </c>
      <c r="AG44">
        <v>37.730677999999997</v>
      </c>
      <c r="AH44">
        <v>0</v>
      </c>
      <c r="AI44">
        <v>0</v>
      </c>
      <c r="AJ44">
        <v>0</v>
      </c>
      <c r="AK44">
        <v>50.358868999999999</v>
      </c>
      <c r="AL44">
        <v>20.244596000000001</v>
      </c>
      <c r="AM44">
        <v>0</v>
      </c>
      <c r="AN44">
        <v>0.90727999999999998</v>
      </c>
      <c r="AO44">
        <v>0</v>
      </c>
      <c r="AP44">
        <v>6.075412</v>
      </c>
      <c r="AQ44">
        <v>0</v>
      </c>
      <c r="AR44">
        <v>48.085272000000003</v>
      </c>
      <c r="AS44">
        <v>31.769265999999998</v>
      </c>
      <c r="AT44">
        <v>8.6135359999999999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2296.7011309999994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432.68343399999998</v>
      </c>
      <c r="L45">
        <v>492.29020100000002</v>
      </c>
      <c r="M45">
        <v>89.046800000000005</v>
      </c>
      <c r="N45">
        <v>114.33318800000001</v>
      </c>
      <c r="O45">
        <v>94.096982999999994</v>
      </c>
      <c r="P45">
        <v>121.556141</v>
      </c>
      <c r="Q45">
        <v>19.343482000000002</v>
      </c>
      <c r="R45">
        <v>11.507363</v>
      </c>
      <c r="S45">
        <v>25.542978000000002</v>
      </c>
      <c r="T45">
        <v>0</v>
      </c>
      <c r="U45">
        <v>405.32748299999997</v>
      </c>
      <c r="V45">
        <v>11.287343</v>
      </c>
      <c r="W45">
        <v>44.68262</v>
      </c>
      <c r="X45">
        <v>142.780372</v>
      </c>
      <c r="Y45">
        <v>0</v>
      </c>
      <c r="Z45">
        <v>12.686845999999999</v>
      </c>
      <c r="AA45">
        <v>0</v>
      </c>
      <c r="AB45">
        <v>12.644064999999999</v>
      </c>
      <c r="AC45">
        <v>9.3671810000000004</v>
      </c>
      <c r="AD45">
        <v>8.8223120000000002</v>
      </c>
      <c r="AE45">
        <v>27.319945000000001</v>
      </c>
      <c r="AF45">
        <v>8.5891450000000003</v>
      </c>
      <c r="AG45">
        <v>37.730677999999997</v>
      </c>
      <c r="AH45">
        <v>0</v>
      </c>
      <c r="AI45">
        <v>0</v>
      </c>
      <c r="AJ45">
        <v>0</v>
      </c>
      <c r="AK45">
        <v>50.358868999999999</v>
      </c>
      <c r="AL45">
        <v>20.244596000000001</v>
      </c>
      <c r="AM45">
        <v>0</v>
      </c>
      <c r="AN45">
        <v>0.90727999999999998</v>
      </c>
      <c r="AO45">
        <v>0</v>
      </c>
      <c r="AP45">
        <v>1.735832</v>
      </c>
      <c r="AQ45">
        <v>0</v>
      </c>
      <c r="AR45">
        <v>48.085272000000003</v>
      </c>
      <c r="AS45">
        <v>31.769265999999998</v>
      </c>
      <c r="AT45">
        <v>8.6135359999999999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2283.3532109999992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432.68343399999998</v>
      </c>
      <c r="L46">
        <v>463.25320099999999</v>
      </c>
      <c r="M46">
        <v>89.046800000000005</v>
      </c>
      <c r="N46">
        <v>114.33318800000001</v>
      </c>
      <c r="O46">
        <v>94.096982999999994</v>
      </c>
      <c r="P46">
        <v>121.556141</v>
      </c>
      <c r="Q46">
        <v>11.333145999999999</v>
      </c>
      <c r="R46">
        <v>11.507363</v>
      </c>
      <c r="S46">
        <v>14.324533000000001</v>
      </c>
      <c r="T46">
        <v>0</v>
      </c>
      <c r="U46">
        <v>405.32748299999997</v>
      </c>
      <c r="V46">
        <v>11.287343</v>
      </c>
      <c r="W46">
        <v>44.68262</v>
      </c>
      <c r="X46">
        <v>142.780372</v>
      </c>
      <c r="Y46">
        <v>0</v>
      </c>
      <c r="Z46">
        <v>12.686845999999999</v>
      </c>
      <c r="AA46">
        <v>0</v>
      </c>
      <c r="AB46">
        <v>12.644064999999999</v>
      </c>
      <c r="AC46">
        <v>9.3671810000000004</v>
      </c>
      <c r="AD46">
        <v>8.8223120000000002</v>
      </c>
      <c r="AE46">
        <v>27.319945000000001</v>
      </c>
      <c r="AF46">
        <v>8.5891450000000003</v>
      </c>
      <c r="AG46">
        <v>37.730677999999997</v>
      </c>
      <c r="AH46">
        <v>0</v>
      </c>
      <c r="AI46">
        <v>0</v>
      </c>
      <c r="AJ46">
        <v>0</v>
      </c>
      <c r="AK46">
        <v>50.358868999999999</v>
      </c>
      <c r="AL46">
        <v>20.244596000000001</v>
      </c>
      <c r="AM46">
        <v>0</v>
      </c>
      <c r="AN46">
        <v>0.90727999999999998</v>
      </c>
      <c r="AO46">
        <v>0</v>
      </c>
      <c r="AP46">
        <v>1.735832</v>
      </c>
      <c r="AQ46">
        <v>0</v>
      </c>
      <c r="AR46">
        <v>48.085272000000003</v>
      </c>
      <c r="AS46">
        <v>31.769265999999998</v>
      </c>
      <c r="AT46">
        <v>8.6135359999999999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2235.0874299999991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432.68343399999998</v>
      </c>
      <c r="L47">
        <v>371.30270100000001</v>
      </c>
      <c r="M47">
        <v>89.046800000000005</v>
      </c>
      <c r="N47">
        <v>114.33318800000001</v>
      </c>
      <c r="O47">
        <v>94.096982999999994</v>
      </c>
      <c r="P47">
        <v>121.556141</v>
      </c>
      <c r="Q47">
        <v>11.369650999999999</v>
      </c>
      <c r="R47">
        <v>11.507363</v>
      </c>
      <c r="S47">
        <v>14.324533000000001</v>
      </c>
      <c r="T47">
        <v>0</v>
      </c>
      <c r="U47">
        <v>405.32748299999997</v>
      </c>
      <c r="V47">
        <v>11.287343</v>
      </c>
      <c r="W47">
        <v>44.68262</v>
      </c>
      <c r="X47">
        <v>142.780372</v>
      </c>
      <c r="Y47">
        <v>0</v>
      </c>
      <c r="Z47">
        <v>6.3434229999999996</v>
      </c>
      <c r="AA47">
        <v>0</v>
      </c>
      <c r="AB47">
        <v>12.644064999999999</v>
      </c>
      <c r="AC47">
        <v>9.3671810000000004</v>
      </c>
      <c r="AD47">
        <v>8.8223120000000002</v>
      </c>
      <c r="AE47">
        <v>27.319945000000001</v>
      </c>
      <c r="AF47">
        <v>8.5891450000000003</v>
      </c>
      <c r="AG47">
        <v>37.730677999999997</v>
      </c>
      <c r="AH47">
        <v>0</v>
      </c>
      <c r="AI47">
        <v>0</v>
      </c>
      <c r="AJ47">
        <v>0</v>
      </c>
      <c r="AK47">
        <v>50.358868999999999</v>
      </c>
      <c r="AL47">
        <v>20.244596000000001</v>
      </c>
      <c r="AM47">
        <v>0</v>
      </c>
      <c r="AN47">
        <v>0.90727999999999998</v>
      </c>
      <c r="AO47">
        <v>0</v>
      </c>
      <c r="AP47">
        <v>1.735832</v>
      </c>
      <c r="AQ47">
        <v>0</v>
      </c>
      <c r="AR47">
        <v>48.085272000000003</v>
      </c>
      <c r="AS47">
        <v>30.873477000000001</v>
      </c>
      <c r="AT47">
        <v>8.6135359999999999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2135.9342229999993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434.61923400000001</v>
      </c>
      <c r="L48">
        <v>371.30270100000001</v>
      </c>
      <c r="M48">
        <v>89.046800000000005</v>
      </c>
      <c r="N48">
        <v>114.33318800000001</v>
      </c>
      <c r="O48">
        <v>94.096982999999994</v>
      </c>
      <c r="P48">
        <v>121.556141</v>
      </c>
      <c r="Q48">
        <v>19.343482000000002</v>
      </c>
      <c r="R48">
        <v>20.515702999999998</v>
      </c>
      <c r="S48">
        <v>25.542978000000002</v>
      </c>
      <c r="T48">
        <v>0</v>
      </c>
      <c r="U48">
        <v>405.32748299999997</v>
      </c>
      <c r="V48">
        <v>11.287343</v>
      </c>
      <c r="W48">
        <v>44.68262</v>
      </c>
      <c r="X48">
        <v>142.780372</v>
      </c>
      <c r="Y48">
        <v>0</v>
      </c>
      <c r="Z48">
        <v>6.3434229999999996</v>
      </c>
      <c r="AA48">
        <v>0</v>
      </c>
      <c r="AB48">
        <v>12.644064999999999</v>
      </c>
      <c r="AC48">
        <v>9.3671810000000004</v>
      </c>
      <c r="AD48">
        <v>8.8223120000000002</v>
      </c>
      <c r="AE48">
        <v>27.319945000000001</v>
      </c>
      <c r="AF48">
        <v>8.5891450000000003</v>
      </c>
      <c r="AG48">
        <v>37.730677999999997</v>
      </c>
      <c r="AH48">
        <v>0</v>
      </c>
      <c r="AI48">
        <v>0</v>
      </c>
      <c r="AJ48">
        <v>0</v>
      </c>
      <c r="AK48">
        <v>50.358868999999999</v>
      </c>
      <c r="AL48">
        <v>20.244596000000001</v>
      </c>
      <c r="AM48">
        <v>0</v>
      </c>
      <c r="AN48">
        <v>0.90727999999999998</v>
      </c>
      <c r="AO48">
        <v>0</v>
      </c>
      <c r="AP48">
        <v>1.735832</v>
      </c>
      <c r="AQ48">
        <v>0</v>
      </c>
      <c r="AR48">
        <v>48.085272000000003</v>
      </c>
      <c r="AS48">
        <v>30.873477000000001</v>
      </c>
      <c r="AT48">
        <v>8.6135359999999999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2166.0706389999991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473.33523400000001</v>
      </c>
      <c r="L49">
        <v>371.30270100000001</v>
      </c>
      <c r="M49">
        <v>89.046800000000005</v>
      </c>
      <c r="N49">
        <v>114.33318800000001</v>
      </c>
      <c r="O49">
        <v>94.096982999999994</v>
      </c>
      <c r="P49">
        <v>121.556141</v>
      </c>
      <c r="Q49">
        <v>19.343482000000002</v>
      </c>
      <c r="R49">
        <v>20.515702999999998</v>
      </c>
      <c r="S49">
        <v>25.542978000000002</v>
      </c>
      <c r="T49">
        <v>0</v>
      </c>
      <c r="U49">
        <v>405.32748299999997</v>
      </c>
      <c r="V49">
        <v>11.287343</v>
      </c>
      <c r="W49">
        <v>44.68262</v>
      </c>
      <c r="X49">
        <v>142.780372</v>
      </c>
      <c r="Y49">
        <v>0</v>
      </c>
      <c r="Z49">
        <v>6.3434229999999996</v>
      </c>
      <c r="AA49">
        <v>0</v>
      </c>
      <c r="AB49">
        <v>12.644064999999999</v>
      </c>
      <c r="AC49">
        <v>9.3671810000000004</v>
      </c>
      <c r="AD49">
        <v>8.8223120000000002</v>
      </c>
      <c r="AE49">
        <v>27.319945000000001</v>
      </c>
      <c r="AF49">
        <v>8.5891450000000003</v>
      </c>
      <c r="AG49">
        <v>37.730677999999997</v>
      </c>
      <c r="AH49">
        <v>0</v>
      </c>
      <c r="AI49">
        <v>0</v>
      </c>
      <c r="AJ49">
        <v>0</v>
      </c>
      <c r="AK49">
        <v>50.358868999999999</v>
      </c>
      <c r="AL49">
        <v>20.244596000000001</v>
      </c>
      <c r="AM49">
        <v>0</v>
      </c>
      <c r="AN49">
        <v>0.90727999999999998</v>
      </c>
      <c r="AO49">
        <v>0</v>
      </c>
      <c r="AP49">
        <v>1.735832</v>
      </c>
      <c r="AQ49">
        <v>0</v>
      </c>
      <c r="AR49">
        <v>48.085272000000003</v>
      </c>
      <c r="AS49">
        <v>30.873477000000001</v>
      </c>
      <c r="AT49">
        <v>8.6135359999999999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2204.786638999999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453.00933400000002</v>
      </c>
      <c r="L50">
        <v>371.30270100000001</v>
      </c>
      <c r="M50">
        <v>89.046800000000005</v>
      </c>
      <c r="N50">
        <v>114.33318800000001</v>
      </c>
      <c r="O50">
        <v>94.096982999999994</v>
      </c>
      <c r="P50">
        <v>121.556141</v>
      </c>
      <c r="Q50">
        <v>19.343482000000002</v>
      </c>
      <c r="R50">
        <v>20.515702999999998</v>
      </c>
      <c r="S50">
        <v>25.542978000000002</v>
      </c>
      <c r="T50">
        <v>0</v>
      </c>
      <c r="U50">
        <v>405.32748299999997</v>
      </c>
      <c r="V50">
        <v>11.287343</v>
      </c>
      <c r="W50">
        <v>44.68262</v>
      </c>
      <c r="X50">
        <v>142.780372</v>
      </c>
      <c r="Y50">
        <v>0</v>
      </c>
      <c r="Z50">
        <v>6.3434229999999996</v>
      </c>
      <c r="AA50">
        <v>0</v>
      </c>
      <c r="AB50">
        <v>12.644064999999999</v>
      </c>
      <c r="AC50">
        <v>9.3671810000000004</v>
      </c>
      <c r="AD50">
        <v>8.8223120000000002</v>
      </c>
      <c r="AE50">
        <v>27.319945000000001</v>
      </c>
      <c r="AF50">
        <v>8.5891450000000003</v>
      </c>
      <c r="AG50">
        <v>37.730677999999997</v>
      </c>
      <c r="AH50">
        <v>0</v>
      </c>
      <c r="AI50">
        <v>0</v>
      </c>
      <c r="AJ50">
        <v>0</v>
      </c>
      <c r="AK50">
        <v>50.358868999999999</v>
      </c>
      <c r="AL50">
        <v>20.244596000000001</v>
      </c>
      <c r="AM50">
        <v>0</v>
      </c>
      <c r="AN50">
        <v>0.90727999999999998</v>
      </c>
      <c r="AO50">
        <v>0</v>
      </c>
      <c r="AP50">
        <v>1.735832</v>
      </c>
      <c r="AQ50">
        <v>0</v>
      </c>
      <c r="AR50">
        <v>48.085272000000003</v>
      </c>
      <c r="AS50">
        <v>30.873477000000001</v>
      </c>
      <c r="AT50">
        <v>8.6135359999999999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2184.4607389999992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438.49083400000001</v>
      </c>
      <c r="L51">
        <v>371.30270100000001</v>
      </c>
      <c r="M51">
        <v>89.046800000000005</v>
      </c>
      <c r="N51">
        <v>114.33318800000001</v>
      </c>
      <c r="O51">
        <v>94.096982999999994</v>
      </c>
      <c r="P51">
        <v>121.556141</v>
      </c>
      <c r="Q51">
        <v>19.343482000000002</v>
      </c>
      <c r="R51">
        <v>20.515702999999998</v>
      </c>
      <c r="S51">
        <v>25.542978000000002</v>
      </c>
      <c r="T51">
        <v>0</v>
      </c>
      <c r="U51">
        <v>405.32748299999997</v>
      </c>
      <c r="V51">
        <v>11.287343</v>
      </c>
      <c r="W51">
        <v>44.68262</v>
      </c>
      <c r="X51">
        <v>142.780372</v>
      </c>
      <c r="Y51">
        <v>0</v>
      </c>
      <c r="Z51">
        <v>0</v>
      </c>
      <c r="AA51">
        <v>0</v>
      </c>
      <c r="AB51">
        <v>12.644064999999999</v>
      </c>
      <c r="AC51">
        <v>9.3671810000000004</v>
      </c>
      <c r="AD51">
        <v>8.8223120000000002</v>
      </c>
      <c r="AE51">
        <v>13.659973000000001</v>
      </c>
      <c r="AF51">
        <v>8.5891450000000003</v>
      </c>
      <c r="AG51">
        <v>37.730677999999997</v>
      </c>
      <c r="AH51">
        <v>0</v>
      </c>
      <c r="AI51">
        <v>0</v>
      </c>
      <c r="AJ51">
        <v>0</v>
      </c>
      <c r="AK51">
        <v>50.358868999999999</v>
      </c>
      <c r="AL51">
        <v>20.244596000000001</v>
      </c>
      <c r="AM51">
        <v>0</v>
      </c>
      <c r="AN51">
        <v>0.92579599999999995</v>
      </c>
      <c r="AO51">
        <v>0</v>
      </c>
      <c r="AP51">
        <v>1.735832</v>
      </c>
      <c r="AQ51">
        <v>0</v>
      </c>
      <c r="AR51">
        <v>48.085272000000003</v>
      </c>
      <c r="AS51">
        <v>30.873477000000001</v>
      </c>
      <c r="AT51">
        <v>8.6135359999999999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2149.957359999999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467.52783399999998</v>
      </c>
      <c r="L52">
        <v>371.30270100000001</v>
      </c>
      <c r="M52">
        <v>89.046800000000005</v>
      </c>
      <c r="N52">
        <v>114.33318800000001</v>
      </c>
      <c r="O52">
        <v>94.096982999999994</v>
      </c>
      <c r="P52">
        <v>121.556141</v>
      </c>
      <c r="Q52">
        <v>19.343482000000002</v>
      </c>
      <c r="R52">
        <v>20.515702999999998</v>
      </c>
      <c r="S52">
        <v>25.542978000000002</v>
      </c>
      <c r="T52">
        <v>0</v>
      </c>
      <c r="U52">
        <v>405.32748299999997</v>
      </c>
      <c r="V52">
        <v>11.287343</v>
      </c>
      <c r="W52">
        <v>44.68262</v>
      </c>
      <c r="X52">
        <v>142.780372</v>
      </c>
      <c r="Y52">
        <v>0</v>
      </c>
      <c r="Z52">
        <v>0</v>
      </c>
      <c r="AA52">
        <v>0</v>
      </c>
      <c r="AB52">
        <v>12.644064999999999</v>
      </c>
      <c r="AC52">
        <v>9.3671810000000004</v>
      </c>
      <c r="AD52">
        <v>8.8223120000000002</v>
      </c>
      <c r="AE52">
        <v>13.659973000000001</v>
      </c>
      <c r="AF52">
        <v>8.5891450000000003</v>
      </c>
      <c r="AG52">
        <v>37.730677999999997</v>
      </c>
      <c r="AH52">
        <v>0</v>
      </c>
      <c r="AI52">
        <v>0</v>
      </c>
      <c r="AJ52">
        <v>0</v>
      </c>
      <c r="AK52">
        <v>50.358868999999999</v>
      </c>
      <c r="AL52">
        <v>20.244596000000001</v>
      </c>
      <c r="AM52">
        <v>0</v>
      </c>
      <c r="AN52">
        <v>0.92579599999999995</v>
      </c>
      <c r="AO52">
        <v>0</v>
      </c>
      <c r="AP52">
        <v>1.735832</v>
      </c>
      <c r="AQ52">
        <v>0</v>
      </c>
      <c r="AR52">
        <v>48.085272000000003</v>
      </c>
      <c r="AS52">
        <v>30.873477000000001</v>
      </c>
      <c r="AT52">
        <v>8.6135359999999999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2178.9943599999992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506.24383399999999</v>
      </c>
      <c r="L53">
        <v>371.30270100000001</v>
      </c>
      <c r="M53">
        <v>89.046800000000005</v>
      </c>
      <c r="N53">
        <v>114.33318800000001</v>
      </c>
      <c r="O53">
        <v>94.096982999999994</v>
      </c>
      <c r="P53">
        <v>121.556141</v>
      </c>
      <c r="Q53">
        <v>19.343482000000002</v>
      </c>
      <c r="R53">
        <v>20.515702999999998</v>
      </c>
      <c r="S53">
        <v>25.542978000000002</v>
      </c>
      <c r="T53">
        <v>0</v>
      </c>
      <c r="U53">
        <v>405.32748299999997</v>
      </c>
      <c r="V53">
        <v>11.287343</v>
      </c>
      <c r="W53">
        <v>44.68262</v>
      </c>
      <c r="X53">
        <v>142.780372</v>
      </c>
      <c r="Y53">
        <v>0</v>
      </c>
      <c r="Z53">
        <v>0</v>
      </c>
      <c r="AA53">
        <v>0</v>
      </c>
      <c r="AB53">
        <v>12.644064999999999</v>
      </c>
      <c r="AC53">
        <v>9.3671810000000004</v>
      </c>
      <c r="AD53">
        <v>8.8223120000000002</v>
      </c>
      <c r="AE53">
        <v>13.659973000000001</v>
      </c>
      <c r="AF53">
        <v>8.5891450000000003</v>
      </c>
      <c r="AG53">
        <v>37.730677999999997</v>
      </c>
      <c r="AH53">
        <v>0</v>
      </c>
      <c r="AI53">
        <v>0</v>
      </c>
      <c r="AJ53">
        <v>0</v>
      </c>
      <c r="AK53">
        <v>50.358868999999999</v>
      </c>
      <c r="AL53">
        <v>20.244596000000001</v>
      </c>
      <c r="AM53">
        <v>0</v>
      </c>
      <c r="AN53">
        <v>0.92579599999999995</v>
      </c>
      <c r="AO53">
        <v>0</v>
      </c>
      <c r="AP53">
        <v>1.735832</v>
      </c>
      <c r="AQ53">
        <v>0</v>
      </c>
      <c r="AR53">
        <v>48.085272000000003</v>
      </c>
      <c r="AS53">
        <v>30.873477000000001</v>
      </c>
      <c r="AT53">
        <v>8.6135359999999999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2217.7103599999996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477.20683400000001</v>
      </c>
      <c r="L54">
        <v>371.30270100000001</v>
      </c>
      <c r="M54">
        <v>89.046800000000005</v>
      </c>
      <c r="N54">
        <v>114.33318800000001</v>
      </c>
      <c r="O54">
        <v>94.096982999999994</v>
      </c>
      <c r="P54">
        <v>121.556141</v>
      </c>
      <c r="Q54">
        <v>19.343482000000002</v>
      </c>
      <c r="R54">
        <v>20.515702999999998</v>
      </c>
      <c r="S54">
        <v>25.542978000000002</v>
      </c>
      <c r="T54">
        <v>0</v>
      </c>
      <c r="U54">
        <v>405.32748299999997</v>
      </c>
      <c r="V54">
        <v>11.287343</v>
      </c>
      <c r="W54">
        <v>44.68262</v>
      </c>
      <c r="X54">
        <v>142.780372</v>
      </c>
      <c r="Y54">
        <v>0</v>
      </c>
      <c r="Z54">
        <v>0</v>
      </c>
      <c r="AA54">
        <v>0</v>
      </c>
      <c r="AB54">
        <v>12.644064999999999</v>
      </c>
      <c r="AC54">
        <v>9.3671810000000004</v>
      </c>
      <c r="AD54">
        <v>8.8223120000000002</v>
      </c>
      <c r="AE54">
        <v>13.659973000000001</v>
      </c>
      <c r="AF54">
        <v>8.5891450000000003</v>
      </c>
      <c r="AG54">
        <v>37.730677999999997</v>
      </c>
      <c r="AH54">
        <v>0</v>
      </c>
      <c r="AI54">
        <v>0</v>
      </c>
      <c r="AJ54">
        <v>0</v>
      </c>
      <c r="AK54">
        <v>50.358868999999999</v>
      </c>
      <c r="AL54">
        <v>20.244596000000001</v>
      </c>
      <c r="AM54">
        <v>0</v>
      </c>
      <c r="AN54">
        <v>0.92579599999999995</v>
      </c>
      <c r="AO54">
        <v>5.8619999999999998E-2</v>
      </c>
      <c r="AP54">
        <v>1.735832</v>
      </c>
      <c r="AQ54">
        <v>0</v>
      </c>
      <c r="AR54">
        <v>48.085272000000003</v>
      </c>
      <c r="AS54">
        <v>30.873477000000001</v>
      </c>
      <c r="AT54">
        <v>8.6135359999999999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2188.7319799999991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432.68343399999998</v>
      </c>
      <c r="L55">
        <v>371.30270100000001</v>
      </c>
      <c r="M55">
        <v>89.046800000000005</v>
      </c>
      <c r="N55">
        <v>114.33318800000001</v>
      </c>
      <c r="O55">
        <v>90.649738999999997</v>
      </c>
      <c r="P55">
        <v>121.556141</v>
      </c>
      <c r="Q55">
        <v>19.343482000000002</v>
      </c>
      <c r="R55">
        <v>11.507363</v>
      </c>
      <c r="S55">
        <v>25.542978000000002</v>
      </c>
      <c r="T55">
        <v>0</v>
      </c>
      <c r="U55">
        <v>405.32748299999997</v>
      </c>
      <c r="V55">
        <v>11.287343</v>
      </c>
      <c r="W55">
        <v>44.68262</v>
      </c>
      <c r="X55">
        <v>142.780372</v>
      </c>
      <c r="Y55">
        <v>0</v>
      </c>
      <c r="Z55">
        <v>0</v>
      </c>
      <c r="AA55">
        <v>0</v>
      </c>
      <c r="AB55">
        <v>12.644064999999999</v>
      </c>
      <c r="AC55">
        <v>9.3671810000000004</v>
      </c>
      <c r="AD55">
        <v>8.8223120000000002</v>
      </c>
      <c r="AE55">
        <v>13.659973000000001</v>
      </c>
      <c r="AF55">
        <v>8.5891450000000003</v>
      </c>
      <c r="AG55">
        <v>37.730677999999997</v>
      </c>
      <c r="AH55">
        <v>0</v>
      </c>
      <c r="AI55">
        <v>0</v>
      </c>
      <c r="AJ55">
        <v>0</v>
      </c>
      <c r="AK55">
        <v>50.358868999999999</v>
      </c>
      <c r="AL55">
        <v>20.244596000000001</v>
      </c>
      <c r="AM55">
        <v>0</v>
      </c>
      <c r="AN55">
        <v>0.92579599999999995</v>
      </c>
      <c r="AO55">
        <v>8.0246999999999999E-2</v>
      </c>
      <c r="AP55">
        <v>1.735832</v>
      </c>
      <c r="AQ55">
        <v>0</v>
      </c>
      <c r="AR55">
        <v>48.085272000000003</v>
      </c>
      <c r="AS55">
        <v>30.873477000000001</v>
      </c>
      <c r="AT55">
        <v>8.6135359999999999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2131.7746229999998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432.68343399999998</v>
      </c>
      <c r="L56">
        <v>371.30270100000001</v>
      </c>
      <c r="M56">
        <v>89.046800000000005</v>
      </c>
      <c r="N56">
        <v>114.33318800000001</v>
      </c>
      <c r="O56">
        <v>90.649738999999997</v>
      </c>
      <c r="P56">
        <v>121.556141</v>
      </c>
      <c r="Q56">
        <v>19.343482000000002</v>
      </c>
      <c r="R56">
        <v>11.507363</v>
      </c>
      <c r="S56">
        <v>25.542978000000002</v>
      </c>
      <c r="T56">
        <v>0</v>
      </c>
      <c r="U56">
        <v>405.32748299999997</v>
      </c>
      <c r="V56">
        <v>11.287343</v>
      </c>
      <c r="W56">
        <v>44.68262</v>
      </c>
      <c r="X56">
        <v>142.780372</v>
      </c>
      <c r="Y56">
        <v>0</v>
      </c>
      <c r="Z56">
        <v>0</v>
      </c>
      <c r="AA56">
        <v>0</v>
      </c>
      <c r="AB56">
        <v>12.644064999999999</v>
      </c>
      <c r="AC56">
        <v>9.3671810000000004</v>
      </c>
      <c r="AD56">
        <v>8.8223120000000002</v>
      </c>
      <c r="AE56">
        <v>27.319945000000001</v>
      </c>
      <c r="AF56">
        <v>8.5891450000000003</v>
      </c>
      <c r="AG56">
        <v>37.730677999999997</v>
      </c>
      <c r="AH56">
        <v>0</v>
      </c>
      <c r="AI56">
        <v>0</v>
      </c>
      <c r="AJ56">
        <v>0</v>
      </c>
      <c r="AK56">
        <v>50.358868999999999</v>
      </c>
      <c r="AL56">
        <v>20.244596000000001</v>
      </c>
      <c r="AM56">
        <v>0</v>
      </c>
      <c r="AN56">
        <v>0.92579599999999995</v>
      </c>
      <c r="AO56">
        <v>0.116102</v>
      </c>
      <c r="AP56">
        <v>1.735832</v>
      </c>
      <c r="AQ56">
        <v>0</v>
      </c>
      <c r="AR56">
        <v>48.085272000000003</v>
      </c>
      <c r="AS56">
        <v>30.873477000000001</v>
      </c>
      <c r="AT56">
        <v>8.6135359999999999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2145.4704499999993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501.40433400000001</v>
      </c>
      <c r="L57">
        <v>371.30270100000001</v>
      </c>
      <c r="M57">
        <v>89.046800000000005</v>
      </c>
      <c r="N57">
        <v>114.33318800000001</v>
      </c>
      <c r="O57">
        <v>90.649738999999997</v>
      </c>
      <c r="P57">
        <v>121.556141</v>
      </c>
      <c r="Q57">
        <v>19.343482000000002</v>
      </c>
      <c r="R57">
        <v>20.515702999999998</v>
      </c>
      <c r="S57">
        <v>25.542978000000002</v>
      </c>
      <c r="T57">
        <v>0</v>
      </c>
      <c r="U57">
        <v>405.32748299999997</v>
      </c>
      <c r="V57">
        <v>11.287343</v>
      </c>
      <c r="W57">
        <v>43.476132</v>
      </c>
      <c r="X57">
        <v>142.780372</v>
      </c>
      <c r="Y57">
        <v>0</v>
      </c>
      <c r="Z57">
        <v>0</v>
      </c>
      <c r="AA57">
        <v>0</v>
      </c>
      <c r="AB57">
        <v>12.644064999999999</v>
      </c>
      <c r="AC57">
        <v>9.3671810000000004</v>
      </c>
      <c r="AD57">
        <v>8.8223120000000002</v>
      </c>
      <c r="AE57">
        <v>27.319945000000001</v>
      </c>
      <c r="AF57">
        <v>8.5891450000000003</v>
      </c>
      <c r="AG57">
        <v>37.730677999999997</v>
      </c>
      <c r="AH57">
        <v>0</v>
      </c>
      <c r="AI57">
        <v>0</v>
      </c>
      <c r="AJ57">
        <v>0</v>
      </c>
      <c r="AK57">
        <v>50.358868999999999</v>
      </c>
      <c r="AL57">
        <v>20.244596000000001</v>
      </c>
      <c r="AM57">
        <v>0</v>
      </c>
      <c r="AN57">
        <v>0.92579599999999995</v>
      </c>
      <c r="AO57">
        <v>0.138297</v>
      </c>
      <c r="AP57">
        <v>1.735832</v>
      </c>
      <c r="AQ57">
        <v>10.183275999999999</v>
      </c>
      <c r="AR57">
        <v>48.085272000000003</v>
      </c>
      <c r="AS57">
        <v>30.873477000000001</v>
      </c>
      <c r="AT57">
        <v>8.6135359999999999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2232.1986729999999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497.532734</v>
      </c>
      <c r="L58">
        <v>371.30270100000001</v>
      </c>
      <c r="M58">
        <v>89.046800000000005</v>
      </c>
      <c r="N58">
        <v>114.33318800000001</v>
      </c>
      <c r="O58">
        <v>90.649738999999997</v>
      </c>
      <c r="P58">
        <v>121.556141</v>
      </c>
      <c r="Q58">
        <v>19.343482000000002</v>
      </c>
      <c r="R58">
        <v>20.515702999999998</v>
      </c>
      <c r="S58">
        <v>25.542978000000002</v>
      </c>
      <c r="T58">
        <v>0</v>
      </c>
      <c r="U58">
        <v>405.32748299999997</v>
      </c>
      <c r="V58">
        <v>11.287343</v>
      </c>
      <c r="W58">
        <v>43.476132</v>
      </c>
      <c r="X58">
        <v>142.780372</v>
      </c>
      <c r="Y58">
        <v>0</v>
      </c>
      <c r="Z58">
        <v>0</v>
      </c>
      <c r="AA58">
        <v>0</v>
      </c>
      <c r="AB58">
        <v>12.644064999999999</v>
      </c>
      <c r="AC58">
        <v>9.3671810000000004</v>
      </c>
      <c r="AD58">
        <v>8.8223120000000002</v>
      </c>
      <c r="AE58">
        <v>27.319945000000001</v>
      </c>
      <c r="AF58">
        <v>8.5891450000000003</v>
      </c>
      <c r="AG58">
        <v>37.730677999999997</v>
      </c>
      <c r="AH58">
        <v>18.332025999999999</v>
      </c>
      <c r="AI58">
        <v>0</v>
      </c>
      <c r="AJ58">
        <v>0</v>
      </c>
      <c r="AK58">
        <v>50.358868999999999</v>
      </c>
      <c r="AL58">
        <v>20.244596000000001</v>
      </c>
      <c r="AM58">
        <v>0</v>
      </c>
      <c r="AN58">
        <v>0.92579599999999995</v>
      </c>
      <c r="AO58">
        <v>0.19919400000000001</v>
      </c>
      <c r="AP58">
        <v>1.735832</v>
      </c>
      <c r="AQ58">
        <v>10.549142</v>
      </c>
      <c r="AR58">
        <v>48.085272000000003</v>
      </c>
      <c r="AS58">
        <v>30.873477000000001</v>
      </c>
      <c r="AT58">
        <v>8.6135359999999999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2247.085861999999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506.24383399999999</v>
      </c>
      <c r="L59">
        <v>371.30270100000001</v>
      </c>
      <c r="M59">
        <v>89.046800000000005</v>
      </c>
      <c r="N59">
        <v>114.33318800000001</v>
      </c>
      <c r="O59">
        <v>99.587036999999995</v>
      </c>
      <c r="P59">
        <v>121.556141</v>
      </c>
      <c r="Q59">
        <v>19.343482000000002</v>
      </c>
      <c r="R59">
        <v>20.515702999999998</v>
      </c>
      <c r="S59">
        <v>25.542978000000002</v>
      </c>
      <c r="T59">
        <v>0</v>
      </c>
      <c r="U59">
        <v>405.32748299999997</v>
      </c>
      <c r="V59">
        <v>11.287343</v>
      </c>
      <c r="W59">
        <v>43.476132</v>
      </c>
      <c r="X59">
        <v>142.780372</v>
      </c>
      <c r="Y59">
        <v>0</v>
      </c>
      <c r="Z59">
        <v>0</v>
      </c>
      <c r="AA59">
        <v>6.8053049999999997</v>
      </c>
      <c r="AB59">
        <v>12.644064999999999</v>
      </c>
      <c r="AC59">
        <v>0</v>
      </c>
      <c r="AD59">
        <v>8.8223120000000002</v>
      </c>
      <c r="AE59">
        <v>27.319945000000001</v>
      </c>
      <c r="AF59">
        <v>8.5891450000000003</v>
      </c>
      <c r="AG59">
        <v>37.730677999999997</v>
      </c>
      <c r="AH59">
        <v>18.332025999999999</v>
      </c>
      <c r="AI59">
        <v>0</v>
      </c>
      <c r="AJ59">
        <v>0</v>
      </c>
      <c r="AK59">
        <v>50.358868999999999</v>
      </c>
      <c r="AL59">
        <v>20.244596000000001</v>
      </c>
      <c r="AM59">
        <v>0</v>
      </c>
      <c r="AN59">
        <v>0.92579599999999995</v>
      </c>
      <c r="AO59">
        <v>0.239033</v>
      </c>
      <c r="AP59">
        <v>1.735832</v>
      </c>
      <c r="AQ59">
        <v>21.098284</v>
      </c>
      <c r="AR59">
        <v>48.085272000000003</v>
      </c>
      <c r="AS59">
        <v>30.873477000000001</v>
      </c>
      <c r="AT59">
        <v>8.6135359999999999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2272.7613649999994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536.24873400000001</v>
      </c>
      <c r="L60">
        <v>371.30270100000001</v>
      </c>
      <c r="M60">
        <v>89.046800000000005</v>
      </c>
      <c r="N60">
        <v>114.33318800000001</v>
      </c>
      <c r="O60">
        <v>108.520948</v>
      </c>
      <c r="P60">
        <v>121.556141</v>
      </c>
      <c r="Q60">
        <v>19.343482000000002</v>
      </c>
      <c r="R60">
        <v>20.515702999999998</v>
      </c>
      <c r="S60">
        <v>25.542978000000002</v>
      </c>
      <c r="T60">
        <v>0</v>
      </c>
      <c r="U60">
        <v>405.32748299999997</v>
      </c>
      <c r="V60">
        <v>11.287343</v>
      </c>
      <c r="W60">
        <v>43.476132</v>
      </c>
      <c r="X60">
        <v>142.780372</v>
      </c>
      <c r="Y60">
        <v>0</v>
      </c>
      <c r="Z60">
        <v>6.3434229999999996</v>
      </c>
      <c r="AA60">
        <v>13.534146</v>
      </c>
      <c r="AB60">
        <v>0</v>
      </c>
      <c r="AC60">
        <v>0</v>
      </c>
      <c r="AD60">
        <v>8.8223120000000002</v>
      </c>
      <c r="AE60">
        <v>27.319945000000001</v>
      </c>
      <c r="AF60">
        <v>8.5891450000000003</v>
      </c>
      <c r="AG60">
        <v>37.730677999999997</v>
      </c>
      <c r="AH60">
        <v>18.332025999999999</v>
      </c>
      <c r="AI60">
        <v>0</v>
      </c>
      <c r="AJ60">
        <v>0</v>
      </c>
      <c r="AK60">
        <v>50.358868999999999</v>
      </c>
      <c r="AL60">
        <v>20.244596000000001</v>
      </c>
      <c r="AM60">
        <v>0</v>
      </c>
      <c r="AN60">
        <v>0.92579599999999995</v>
      </c>
      <c r="AO60">
        <v>0.22935700000000001</v>
      </c>
      <c r="AP60">
        <v>1.735832</v>
      </c>
      <c r="AQ60">
        <v>31.464493000000001</v>
      </c>
      <c r="AR60">
        <v>48.085272000000003</v>
      </c>
      <c r="AS60">
        <v>30.873477000000001</v>
      </c>
      <c r="AT60">
        <v>8.6135359999999999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2322.4849079999999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577.86843399999998</v>
      </c>
      <c r="L61">
        <v>371.30270100000001</v>
      </c>
      <c r="M61">
        <v>89.046800000000005</v>
      </c>
      <c r="N61">
        <v>114.33318800000001</v>
      </c>
      <c r="O61">
        <v>117.461634</v>
      </c>
      <c r="P61">
        <v>121.556141</v>
      </c>
      <c r="Q61">
        <v>19.343482000000002</v>
      </c>
      <c r="R61">
        <v>20.515702999999998</v>
      </c>
      <c r="S61">
        <v>25.542978000000002</v>
      </c>
      <c r="T61">
        <v>0</v>
      </c>
      <c r="U61">
        <v>405.32748299999997</v>
      </c>
      <c r="V61">
        <v>11.287343</v>
      </c>
      <c r="W61">
        <v>43.476132</v>
      </c>
      <c r="X61">
        <v>142.780372</v>
      </c>
      <c r="Y61">
        <v>0</v>
      </c>
      <c r="Z61">
        <v>6.3434229999999996</v>
      </c>
      <c r="AA61">
        <v>27.144756000000001</v>
      </c>
      <c r="AB61">
        <v>0</v>
      </c>
      <c r="AC61">
        <v>0</v>
      </c>
      <c r="AD61">
        <v>8.8223120000000002</v>
      </c>
      <c r="AE61">
        <v>27.319945000000001</v>
      </c>
      <c r="AF61">
        <v>8.5891450000000003</v>
      </c>
      <c r="AG61">
        <v>37.730677999999997</v>
      </c>
      <c r="AH61">
        <v>40.330457000000003</v>
      </c>
      <c r="AI61">
        <v>0</v>
      </c>
      <c r="AJ61">
        <v>0</v>
      </c>
      <c r="AK61">
        <v>50.358868999999999</v>
      </c>
      <c r="AL61">
        <v>20.244596000000001</v>
      </c>
      <c r="AM61">
        <v>0</v>
      </c>
      <c r="AN61">
        <v>0.92579599999999995</v>
      </c>
      <c r="AO61">
        <v>0.19577900000000001</v>
      </c>
      <c r="AP61">
        <v>1.735832</v>
      </c>
      <c r="AQ61">
        <v>31.464493000000001</v>
      </c>
      <c r="AR61">
        <v>48.085272000000003</v>
      </c>
      <c r="AS61">
        <v>30.873477000000001</v>
      </c>
      <c r="AT61">
        <v>8.6135359999999999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2408.6207569999997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577.86843399999998</v>
      </c>
      <c r="L62">
        <v>371.30270100000001</v>
      </c>
      <c r="M62">
        <v>89.046800000000005</v>
      </c>
      <c r="N62">
        <v>114.33318800000001</v>
      </c>
      <c r="O62">
        <v>119.695958</v>
      </c>
      <c r="P62">
        <v>121.556141</v>
      </c>
      <c r="Q62">
        <v>19.343482000000002</v>
      </c>
      <c r="R62">
        <v>20.515702999999998</v>
      </c>
      <c r="S62">
        <v>25.542978000000002</v>
      </c>
      <c r="T62">
        <v>0</v>
      </c>
      <c r="U62">
        <v>405.32748299999997</v>
      </c>
      <c r="V62">
        <v>11.287343</v>
      </c>
      <c r="W62">
        <v>43.476132</v>
      </c>
      <c r="X62">
        <v>142.780372</v>
      </c>
      <c r="Y62">
        <v>0</v>
      </c>
      <c r="Z62">
        <v>6.3434229999999996</v>
      </c>
      <c r="AA62">
        <v>27.144756000000001</v>
      </c>
      <c r="AB62">
        <v>0</v>
      </c>
      <c r="AC62">
        <v>0</v>
      </c>
      <c r="AD62">
        <v>8.8223120000000002</v>
      </c>
      <c r="AE62">
        <v>27.319945000000001</v>
      </c>
      <c r="AF62">
        <v>8.5891450000000003</v>
      </c>
      <c r="AG62">
        <v>37.730677999999997</v>
      </c>
      <c r="AH62">
        <v>40.330457000000003</v>
      </c>
      <c r="AI62">
        <v>0</v>
      </c>
      <c r="AJ62">
        <v>0</v>
      </c>
      <c r="AK62">
        <v>50.358868999999999</v>
      </c>
      <c r="AL62">
        <v>20.244596000000001</v>
      </c>
      <c r="AM62">
        <v>5.1092339999999998</v>
      </c>
      <c r="AN62">
        <v>0.92579599999999995</v>
      </c>
      <c r="AO62">
        <v>0.18496599999999999</v>
      </c>
      <c r="AP62">
        <v>1.735832</v>
      </c>
      <c r="AQ62">
        <v>31.464493000000001</v>
      </c>
      <c r="AR62">
        <v>48.085272000000003</v>
      </c>
      <c r="AS62">
        <v>30.873477000000001</v>
      </c>
      <c r="AT62">
        <v>8.6135359999999999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2415.9535019999994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573.99683400000004</v>
      </c>
      <c r="L63">
        <v>371.30270100000001</v>
      </c>
      <c r="M63">
        <v>89.046800000000005</v>
      </c>
      <c r="N63">
        <v>114.33318800000001</v>
      </c>
      <c r="O63">
        <v>119.695958</v>
      </c>
      <c r="P63">
        <v>121.556141</v>
      </c>
      <c r="Q63">
        <v>19.343482000000002</v>
      </c>
      <c r="R63">
        <v>20.515702999999998</v>
      </c>
      <c r="S63">
        <v>25.542978000000002</v>
      </c>
      <c r="T63">
        <v>0</v>
      </c>
      <c r="U63">
        <v>405.32748299999997</v>
      </c>
      <c r="V63">
        <v>11.287343</v>
      </c>
      <c r="W63">
        <v>43.476132</v>
      </c>
      <c r="X63">
        <v>142.780372</v>
      </c>
      <c r="Y63">
        <v>0</v>
      </c>
      <c r="Z63">
        <v>12.77628</v>
      </c>
      <c r="AA63">
        <v>27.144756000000001</v>
      </c>
      <c r="AB63">
        <v>0</v>
      </c>
      <c r="AC63">
        <v>0</v>
      </c>
      <c r="AD63">
        <v>8.8223120000000002</v>
      </c>
      <c r="AE63">
        <v>27.319945000000001</v>
      </c>
      <c r="AF63">
        <v>8.5891450000000003</v>
      </c>
      <c r="AG63">
        <v>37.730677999999997</v>
      </c>
      <c r="AH63">
        <v>40.330457000000003</v>
      </c>
      <c r="AI63">
        <v>0</v>
      </c>
      <c r="AJ63">
        <v>0</v>
      </c>
      <c r="AK63">
        <v>50.358868999999999</v>
      </c>
      <c r="AL63">
        <v>20.244596000000001</v>
      </c>
      <c r="AM63">
        <v>5.1092339999999998</v>
      </c>
      <c r="AN63">
        <v>0.92579599999999995</v>
      </c>
      <c r="AO63">
        <v>0.200901</v>
      </c>
      <c r="AP63">
        <v>1.735832</v>
      </c>
      <c r="AQ63">
        <v>31.464493000000001</v>
      </c>
      <c r="AR63">
        <v>48.085272000000003</v>
      </c>
      <c r="AS63">
        <v>30.873477000000001</v>
      </c>
      <c r="AT63">
        <v>8.6135359999999999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2418.530694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615.616534</v>
      </c>
      <c r="L64">
        <v>371.30270100000001</v>
      </c>
      <c r="M64">
        <v>89.046800000000005</v>
      </c>
      <c r="N64">
        <v>114.33318800000001</v>
      </c>
      <c r="O64">
        <v>119.695958</v>
      </c>
      <c r="P64">
        <v>121.556141</v>
      </c>
      <c r="Q64">
        <v>19.343482000000002</v>
      </c>
      <c r="R64">
        <v>20.515702999999998</v>
      </c>
      <c r="S64">
        <v>25.542978000000002</v>
      </c>
      <c r="T64">
        <v>0</v>
      </c>
      <c r="U64">
        <v>405.32748299999997</v>
      </c>
      <c r="V64">
        <v>11.287343</v>
      </c>
      <c r="W64">
        <v>43.476132</v>
      </c>
      <c r="X64">
        <v>142.780372</v>
      </c>
      <c r="Y64">
        <v>0</v>
      </c>
      <c r="Z64">
        <v>12.77628</v>
      </c>
      <c r="AA64">
        <v>27.144756000000001</v>
      </c>
      <c r="AB64">
        <v>0</v>
      </c>
      <c r="AC64">
        <v>0</v>
      </c>
      <c r="AD64">
        <v>8.8223120000000002</v>
      </c>
      <c r="AE64">
        <v>27.319945000000001</v>
      </c>
      <c r="AF64">
        <v>8.5891450000000003</v>
      </c>
      <c r="AG64">
        <v>37.730677999999997</v>
      </c>
      <c r="AH64">
        <v>40.330457000000003</v>
      </c>
      <c r="AI64">
        <v>0</v>
      </c>
      <c r="AJ64">
        <v>0</v>
      </c>
      <c r="AK64">
        <v>50.358868999999999</v>
      </c>
      <c r="AL64">
        <v>20.244596000000001</v>
      </c>
      <c r="AM64">
        <v>5.1092339999999998</v>
      </c>
      <c r="AN64">
        <v>0.92579599999999995</v>
      </c>
      <c r="AO64">
        <v>0.19065699999999999</v>
      </c>
      <c r="AP64">
        <v>1.735832</v>
      </c>
      <c r="AQ64">
        <v>31.464493000000001</v>
      </c>
      <c r="AR64">
        <v>48.085272000000003</v>
      </c>
      <c r="AS64">
        <v>30.873477000000001</v>
      </c>
      <c r="AT64">
        <v>8.6135359999999999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2460.1401500000002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639.81403399999999</v>
      </c>
      <c r="L65">
        <v>371.30270100000001</v>
      </c>
      <c r="M65">
        <v>89.046800000000005</v>
      </c>
      <c r="N65">
        <v>114.33318800000001</v>
      </c>
      <c r="O65">
        <v>119.695958</v>
      </c>
      <c r="P65">
        <v>121.556141</v>
      </c>
      <c r="Q65">
        <v>19.343482000000002</v>
      </c>
      <c r="R65">
        <v>20.515702999999998</v>
      </c>
      <c r="S65">
        <v>25.542978000000002</v>
      </c>
      <c r="T65">
        <v>0</v>
      </c>
      <c r="U65">
        <v>405.32748299999997</v>
      </c>
      <c r="V65">
        <v>11.287343</v>
      </c>
      <c r="W65">
        <v>43.476132</v>
      </c>
      <c r="X65">
        <v>142.780372</v>
      </c>
      <c r="Y65">
        <v>0</v>
      </c>
      <c r="Z65">
        <v>12.77628</v>
      </c>
      <c r="AA65">
        <v>27.144756000000001</v>
      </c>
      <c r="AB65">
        <v>0</v>
      </c>
      <c r="AC65">
        <v>0</v>
      </c>
      <c r="AD65">
        <v>8.8223120000000002</v>
      </c>
      <c r="AE65">
        <v>27.319945000000001</v>
      </c>
      <c r="AF65">
        <v>8.5891450000000003</v>
      </c>
      <c r="AG65">
        <v>37.730677999999997</v>
      </c>
      <c r="AH65">
        <v>40.330457000000003</v>
      </c>
      <c r="AI65">
        <v>0</v>
      </c>
      <c r="AJ65">
        <v>0</v>
      </c>
      <c r="AK65">
        <v>50.358868999999999</v>
      </c>
      <c r="AL65">
        <v>20.244596000000001</v>
      </c>
      <c r="AM65">
        <v>5.1092339999999998</v>
      </c>
      <c r="AN65">
        <v>0.92579599999999995</v>
      </c>
      <c r="AO65">
        <v>0.21399099999999999</v>
      </c>
      <c r="AP65">
        <v>1.735832</v>
      </c>
      <c r="AQ65">
        <v>31.464493000000001</v>
      </c>
      <c r="AR65">
        <v>48.085272000000003</v>
      </c>
      <c r="AS65">
        <v>30.873477000000001</v>
      </c>
      <c r="AT65">
        <v>8.6135359999999999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2484.3609839999999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612.71283400000004</v>
      </c>
      <c r="L66">
        <v>371.30270100000001</v>
      </c>
      <c r="M66">
        <v>89.046800000000005</v>
      </c>
      <c r="N66">
        <v>114.33318800000001</v>
      </c>
      <c r="O66">
        <v>119.695958</v>
      </c>
      <c r="P66">
        <v>121.556141</v>
      </c>
      <c r="Q66">
        <v>19.343482000000002</v>
      </c>
      <c r="R66">
        <v>20.515702999999998</v>
      </c>
      <c r="S66">
        <v>25.542978000000002</v>
      </c>
      <c r="T66">
        <v>0</v>
      </c>
      <c r="U66">
        <v>405.32748299999997</v>
      </c>
      <c r="V66">
        <v>11.287343</v>
      </c>
      <c r="W66">
        <v>43.476132</v>
      </c>
      <c r="X66">
        <v>142.780372</v>
      </c>
      <c r="Y66">
        <v>0</v>
      </c>
      <c r="Z66">
        <v>12.77628</v>
      </c>
      <c r="AA66">
        <v>27.144756000000001</v>
      </c>
      <c r="AB66">
        <v>0</v>
      </c>
      <c r="AC66">
        <v>0</v>
      </c>
      <c r="AD66">
        <v>8.8223120000000002</v>
      </c>
      <c r="AE66">
        <v>27.319945000000001</v>
      </c>
      <c r="AF66">
        <v>8.5891450000000003</v>
      </c>
      <c r="AG66">
        <v>37.730677999999997</v>
      </c>
      <c r="AH66">
        <v>40.330457000000003</v>
      </c>
      <c r="AI66">
        <v>0</v>
      </c>
      <c r="AJ66">
        <v>0</v>
      </c>
      <c r="AK66">
        <v>50.358868999999999</v>
      </c>
      <c r="AL66">
        <v>20.244596000000001</v>
      </c>
      <c r="AM66">
        <v>5.1092339999999998</v>
      </c>
      <c r="AN66">
        <v>0.92579599999999995</v>
      </c>
      <c r="AO66">
        <v>0.212284</v>
      </c>
      <c r="AP66">
        <v>1.735832</v>
      </c>
      <c r="AQ66">
        <v>31.464493000000001</v>
      </c>
      <c r="AR66">
        <v>48.085272000000003</v>
      </c>
      <c r="AS66">
        <v>30.873477000000001</v>
      </c>
      <c r="AT66">
        <v>8.6135359999999999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2457.258077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594.71850900000004</v>
      </c>
      <c r="L67">
        <v>468.09270099999998</v>
      </c>
      <c r="M67">
        <v>89.046800000000005</v>
      </c>
      <c r="N67">
        <v>114.33318800000001</v>
      </c>
      <c r="O67">
        <v>119.695958</v>
      </c>
      <c r="P67">
        <v>121.556141</v>
      </c>
      <c r="Q67">
        <v>19.343482000000002</v>
      </c>
      <c r="R67">
        <v>20.515702999999998</v>
      </c>
      <c r="S67">
        <v>25.542978000000002</v>
      </c>
      <c r="T67">
        <v>0</v>
      </c>
      <c r="U67">
        <v>405.32748299999997</v>
      </c>
      <c r="V67">
        <v>11.287343</v>
      </c>
      <c r="W67">
        <v>43.476132</v>
      </c>
      <c r="X67">
        <v>142.780372</v>
      </c>
      <c r="Y67">
        <v>0</v>
      </c>
      <c r="Z67">
        <v>12.686845999999999</v>
      </c>
      <c r="AA67">
        <v>24.468512</v>
      </c>
      <c r="AB67">
        <v>0</v>
      </c>
      <c r="AC67">
        <v>0</v>
      </c>
      <c r="AD67">
        <v>8.8223120000000002</v>
      </c>
      <c r="AE67">
        <v>27.319945000000001</v>
      </c>
      <c r="AF67">
        <v>8.5891450000000003</v>
      </c>
      <c r="AG67">
        <v>37.730677999999997</v>
      </c>
      <c r="AH67">
        <v>40.330457000000003</v>
      </c>
      <c r="AI67">
        <v>0</v>
      </c>
      <c r="AJ67">
        <v>0</v>
      </c>
      <c r="AK67">
        <v>50.358868999999999</v>
      </c>
      <c r="AL67">
        <v>20.244596000000001</v>
      </c>
      <c r="AM67">
        <v>5.1092339999999998</v>
      </c>
      <c r="AN67">
        <v>0.92579599999999995</v>
      </c>
      <c r="AO67">
        <v>0.199763</v>
      </c>
      <c r="AP67">
        <v>1.735832</v>
      </c>
      <c r="AQ67">
        <v>31.464493000000001</v>
      </c>
      <c r="AR67">
        <v>48.085272000000003</v>
      </c>
      <c r="AS67">
        <v>30.873477000000001</v>
      </c>
      <c r="AT67">
        <v>8.6135359999999999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2533.2755529999999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598.59010899999998</v>
      </c>
      <c r="L68">
        <v>621.50001099999997</v>
      </c>
      <c r="M68">
        <v>89.046800000000005</v>
      </c>
      <c r="N68">
        <v>114.33318800000001</v>
      </c>
      <c r="O68">
        <v>119.695958</v>
      </c>
      <c r="P68">
        <v>121.556141</v>
      </c>
      <c r="Q68">
        <v>19.343482000000002</v>
      </c>
      <c r="R68">
        <v>20.515702999999998</v>
      </c>
      <c r="S68">
        <v>25.542978000000002</v>
      </c>
      <c r="T68">
        <v>0</v>
      </c>
      <c r="U68">
        <v>405.32748299999997</v>
      </c>
      <c r="V68">
        <v>11.287343</v>
      </c>
      <c r="W68">
        <v>43.476132</v>
      </c>
      <c r="X68">
        <v>142.780372</v>
      </c>
      <c r="Y68">
        <v>0</v>
      </c>
      <c r="Z68">
        <v>12.686845999999999</v>
      </c>
      <c r="AA68">
        <v>24.468512</v>
      </c>
      <c r="AB68">
        <v>0</v>
      </c>
      <c r="AC68">
        <v>0</v>
      </c>
      <c r="AD68">
        <v>8.8223120000000002</v>
      </c>
      <c r="AE68">
        <v>27.319945000000001</v>
      </c>
      <c r="AF68">
        <v>8.5891450000000003</v>
      </c>
      <c r="AG68">
        <v>37.730677999999997</v>
      </c>
      <c r="AH68">
        <v>40.330457000000003</v>
      </c>
      <c r="AI68">
        <v>0</v>
      </c>
      <c r="AJ68">
        <v>0</v>
      </c>
      <c r="AK68">
        <v>50.358868999999999</v>
      </c>
      <c r="AL68">
        <v>20.244596000000001</v>
      </c>
      <c r="AM68">
        <v>5.1092339999999998</v>
      </c>
      <c r="AN68">
        <v>0.92579599999999995</v>
      </c>
      <c r="AO68">
        <v>8.0815999999999999E-2</v>
      </c>
      <c r="AP68">
        <v>1.735832</v>
      </c>
      <c r="AQ68">
        <v>31.464493000000001</v>
      </c>
      <c r="AR68">
        <v>48.085272000000003</v>
      </c>
      <c r="AS68">
        <v>30.873477000000001</v>
      </c>
      <c r="AT68">
        <v>8.6135359999999999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2690.4355159999996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639.24190899999996</v>
      </c>
      <c r="L69">
        <v>621.50001099999997</v>
      </c>
      <c r="M69">
        <v>89.046800000000005</v>
      </c>
      <c r="N69">
        <v>114.33318800000001</v>
      </c>
      <c r="O69">
        <v>119.695958</v>
      </c>
      <c r="P69">
        <v>121.556141</v>
      </c>
      <c r="Q69">
        <v>19.343482000000002</v>
      </c>
      <c r="R69">
        <v>20.515702999999998</v>
      </c>
      <c r="S69">
        <v>25.542978000000002</v>
      </c>
      <c r="T69">
        <v>0</v>
      </c>
      <c r="U69">
        <v>405.32748299999997</v>
      </c>
      <c r="V69">
        <v>11.287343</v>
      </c>
      <c r="W69">
        <v>43.476132</v>
      </c>
      <c r="X69">
        <v>142.780372</v>
      </c>
      <c r="Y69">
        <v>0</v>
      </c>
      <c r="Z69">
        <v>12.686845999999999</v>
      </c>
      <c r="AA69">
        <v>24.468512</v>
      </c>
      <c r="AB69">
        <v>0</v>
      </c>
      <c r="AC69">
        <v>0</v>
      </c>
      <c r="AD69">
        <v>8.8223120000000002</v>
      </c>
      <c r="AE69">
        <v>27.319945000000001</v>
      </c>
      <c r="AF69">
        <v>8.5891450000000003</v>
      </c>
      <c r="AG69">
        <v>37.730677999999997</v>
      </c>
      <c r="AH69">
        <v>40.330457000000003</v>
      </c>
      <c r="AI69">
        <v>0</v>
      </c>
      <c r="AJ69">
        <v>0</v>
      </c>
      <c r="AK69">
        <v>50.358868999999999</v>
      </c>
      <c r="AL69">
        <v>10.122298000000001</v>
      </c>
      <c r="AM69">
        <v>5.1092339999999998</v>
      </c>
      <c r="AN69">
        <v>0.92579599999999995</v>
      </c>
      <c r="AO69">
        <v>0</v>
      </c>
      <c r="AP69">
        <v>7.3152910000000002</v>
      </c>
      <c r="AQ69">
        <v>31.464493000000001</v>
      </c>
      <c r="AR69">
        <v>48.085272000000003</v>
      </c>
      <c r="AS69">
        <v>30.873477000000001</v>
      </c>
      <c r="AT69">
        <v>8.6135359999999999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2726.4636609999998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603.42960900000003</v>
      </c>
      <c r="L70">
        <v>621.50001099999997</v>
      </c>
      <c r="M70">
        <v>89.046800000000005</v>
      </c>
      <c r="N70">
        <v>114.33318800000001</v>
      </c>
      <c r="O70">
        <v>119.695958</v>
      </c>
      <c r="P70">
        <v>121.556141</v>
      </c>
      <c r="Q70">
        <v>19.343482000000002</v>
      </c>
      <c r="R70">
        <v>20.515702999999998</v>
      </c>
      <c r="S70">
        <v>25.542978000000002</v>
      </c>
      <c r="T70">
        <v>0</v>
      </c>
      <c r="U70">
        <v>405.32748299999997</v>
      </c>
      <c r="V70">
        <v>11.287343</v>
      </c>
      <c r="W70">
        <v>43.476132</v>
      </c>
      <c r="X70">
        <v>142.780372</v>
      </c>
      <c r="Y70">
        <v>0</v>
      </c>
      <c r="Z70">
        <v>12.686845999999999</v>
      </c>
      <c r="AA70">
        <v>12.234256</v>
      </c>
      <c r="AB70">
        <v>0</v>
      </c>
      <c r="AC70">
        <v>0</v>
      </c>
      <c r="AD70">
        <v>8.8223120000000002</v>
      </c>
      <c r="AE70">
        <v>27.319945000000001</v>
      </c>
      <c r="AF70">
        <v>8.5891450000000003</v>
      </c>
      <c r="AG70">
        <v>37.730677999999997</v>
      </c>
      <c r="AH70">
        <v>40.330457000000003</v>
      </c>
      <c r="AI70">
        <v>0</v>
      </c>
      <c r="AJ70">
        <v>0</v>
      </c>
      <c r="AK70">
        <v>50.358868999999999</v>
      </c>
      <c r="AL70">
        <v>10.122298000000001</v>
      </c>
      <c r="AM70">
        <v>5.1092339999999998</v>
      </c>
      <c r="AN70">
        <v>0.92579599999999995</v>
      </c>
      <c r="AO70">
        <v>0</v>
      </c>
      <c r="AP70">
        <v>7.3152910000000002</v>
      </c>
      <c r="AQ70">
        <v>31.464493000000001</v>
      </c>
      <c r="AR70">
        <v>48.085272000000003</v>
      </c>
      <c r="AS70">
        <v>30.873477000000001</v>
      </c>
      <c r="AT70">
        <v>8.6135359999999999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2678.4171049999995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537.61240899999996</v>
      </c>
      <c r="L71">
        <v>621.50001099999997</v>
      </c>
      <c r="M71">
        <v>89.046800000000005</v>
      </c>
      <c r="N71">
        <v>114.33318800000001</v>
      </c>
      <c r="O71">
        <v>119.695958</v>
      </c>
      <c r="P71">
        <v>121.556141</v>
      </c>
      <c r="Q71">
        <v>19.343482000000002</v>
      </c>
      <c r="R71">
        <v>20.515702999999998</v>
      </c>
      <c r="S71">
        <v>25.542978000000002</v>
      </c>
      <c r="T71">
        <v>0</v>
      </c>
      <c r="U71">
        <v>405.32748299999997</v>
      </c>
      <c r="V71">
        <v>11.287343</v>
      </c>
      <c r="W71">
        <v>43.476132</v>
      </c>
      <c r="X71">
        <v>142.780372</v>
      </c>
      <c r="Y71">
        <v>0</v>
      </c>
      <c r="Z71">
        <v>6.3434229999999996</v>
      </c>
      <c r="AA71">
        <v>12.234256</v>
      </c>
      <c r="AB71">
        <v>0</v>
      </c>
      <c r="AC71">
        <v>0</v>
      </c>
      <c r="AD71">
        <v>8.8223120000000002</v>
      </c>
      <c r="AE71">
        <v>27.319945000000001</v>
      </c>
      <c r="AF71">
        <v>8.5891450000000003</v>
      </c>
      <c r="AG71">
        <v>37.730677999999997</v>
      </c>
      <c r="AH71">
        <v>40.330457000000003</v>
      </c>
      <c r="AI71">
        <v>0</v>
      </c>
      <c r="AJ71">
        <v>0</v>
      </c>
      <c r="AK71">
        <v>50.358868999999999</v>
      </c>
      <c r="AL71">
        <v>10.122298000000001</v>
      </c>
      <c r="AM71">
        <v>5.1092339999999998</v>
      </c>
      <c r="AN71">
        <v>0.92579599999999995</v>
      </c>
      <c r="AO71">
        <v>0.113825</v>
      </c>
      <c r="AP71">
        <v>7.3152910000000002</v>
      </c>
      <c r="AQ71">
        <v>31.464493000000001</v>
      </c>
      <c r="AR71">
        <v>48.085272000000003</v>
      </c>
      <c r="AS71">
        <v>30.873477000000001</v>
      </c>
      <c r="AT71">
        <v>8.6135359999999999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2606.3703069999997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570.52100900000005</v>
      </c>
      <c r="L72">
        <v>621.50001099999997</v>
      </c>
      <c r="M72">
        <v>89.046800000000005</v>
      </c>
      <c r="N72">
        <v>114.33318800000001</v>
      </c>
      <c r="O72">
        <v>119.695958</v>
      </c>
      <c r="P72">
        <v>121.556141</v>
      </c>
      <c r="Q72">
        <v>19.343482000000002</v>
      </c>
      <c r="R72">
        <v>20.515702999999998</v>
      </c>
      <c r="S72">
        <v>25.542978000000002</v>
      </c>
      <c r="T72">
        <v>0</v>
      </c>
      <c r="U72">
        <v>405.32748299999997</v>
      </c>
      <c r="V72">
        <v>11.287343</v>
      </c>
      <c r="W72">
        <v>43.476132</v>
      </c>
      <c r="X72">
        <v>142.780372</v>
      </c>
      <c r="Y72">
        <v>0</v>
      </c>
      <c r="Z72">
        <v>6.3434229999999996</v>
      </c>
      <c r="AA72">
        <v>12.234256</v>
      </c>
      <c r="AB72">
        <v>0</v>
      </c>
      <c r="AC72">
        <v>0</v>
      </c>
      <c r="AD72">
        <v>8.8223120000000002</v>
      </c>
      <c r="AE72">
        <v>27.319945000000001</v>
      </c>
      <c r="AF72">
        <v>8.5891450000000003</v>
      </c>
      <c r="AG72">
        <v>37.730677999999997</v>
      </c>
      <c r="AH72">
        <v>40.330457000000003</v>
      </c>
      <c r="AI72">
        <v>0</v>
      </c>
      <c r="AJ72">
        <v>0</v>
      </c>
      <c r="AK72">
        <v>50.358868999999999</v>
      </c>
      <c r="AL72">
        <v>10.122298000000001</v>
      </c>
      <c r="AM72">
        <v>5.1092339999999998</v>
      </c>
      <c r="AN72">
        <v>0.92579599999999995</v>
      </c>
      <c r="AO72">
        <v>0</v>
      </c>
      <c r="AP72">
        <v>7.3152910000000002</v>
      </c>
      <c r="AQ72">
        <v>31.464493000000001</v>
      </c>
      <c r="AR72">
        <v>48.085272000000003</v>
      </c>
      <c r="AS72">
        <v>30.873477000000001</v>
      </c>
      <c r="AT72">
        <v>8.6135359999999999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2639.1650819999995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614.07650899999999</v>
      </c>
      <c r="L73">
        <v>621.50001099999997</v>
      </c>
      <c r="M73">
        <v>89.046800000000005</v>
      </c>
      <c r="N73">
        <v>114.33318800000001</v>
      </c>
      <c r="O73">
        <v>119.695958</v>
      </c>
      <c r="P73">
        <v>121.556141</v>
      </c>
      <c r="Q73">
        <v>19.343482000000002</v>
      </c>
      <c r="R73">
        <v>20.515702999999998</v>
      </c>
      <c r="S73">
        <v>25.542978000000002</v>
      </c>
      <c r="T73">
        <v>0</v>
      </c>
      <c r="U73">
        <v>405.32748299999997</v>
      </c>
      <c r="V73">
        <v>11.287343</v>
      </c>
      <c r="W73">
        <v>43.476132</v>
      </c>
      <c r="X73">
        <v>142.780372</v>
      </c>
      <c r="Y73">
        <v>0</v>
      </c>
      <c r="Z73">
        <v>6.3434229999999996</v>
      </c>
      <c r="AA73">
        <v>12.234256</v>
      </c>
      <c r="AB73">
        <v>0</v>
      </c>
      <c r="AC73">
        <v>0</v>
      </c>
      <c r="AD73">
        <v>8.8223120000000002</v>
      </c>
      <c r="AE73">
        <v>27.319945000000001</v>
      </c>
      <c r="AF73">
        <v>8.5891450000000003</v>
      </c>
      <c r="AG73">
        <v>37.730677999999997</v>
      </c>
      <c r="AH73">
        <v>40.330457000000003</v>
      </c>
      <c r="AI73">
        <v>0</v>
      </c>
      <c r="AJ73">
        <v>0</v>
      </c>
      <c r="AK73">
        <v>50.358868999999999</v>
      </c>
      <c r="AL73">
        <v>10.122298000000001</v>
      </c>
      <c r="AM73">
        <v>5.1092339999999998</v>
      </c>
      <c r="AN73">
        <v>0.92579599999999995</v>
      </c>
      <c r="AO73">
        <v>0</v>
      </c>
      <c r="AP73">
        <v>7.3152910000000002</v>
      </c>
      <c r="AQ73">
        <v>31.464493000000001</v>
      </c>
      <c r="AR73">
        <v>48.085272000000003</v>
      </c>
      <c r="AS73">
        <v>30.873477000000001</v>
      </c>
      <c r="AT73">
        <v>8.6135359999999999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2682.7205819999999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664.73432100000002</v>
      </c>
      <c r="L74">
        <v>632.18388500000003</v>
      </c>
      <c r="M74">
        <v>89.046800000000005</v>
      </c>
      <c r="N74">
        <v>114.33318800000001</v>
      </c>
      <c r="O74">
        <v>119.695958</v>
      </c>
      <c r="P74">
        <v>121.556141</v>
      </c>
      <c r="Q74">
        <v>19.343482000000002</v>
      </c>
      <c r="R74">
        <v>20.515702999999998</v>
      </c>
      <c r="S74">
        <v>25.542978000000002</v>
      </c>
      <c r="T74">
        <v>0</v>
      </c>
      <c r="U74">
        <v>405.32748299999997</v>
      </c>
      <c r="V74">
        <v>11.287343</v>
      </c>
      <c r="W74">
        <v>43.476132</v>
      </c>
      <c r="X74">
        <v>142.780372</v>
      </c>
      <c r="Y74">
        <v>0</v>
      </c>
      <c r="Z74">
        <v>6.3434229999999996</v>
      </c>
      <c r="AA74">
        <v>12.234256</v>
      </c>
      <c r="AB74">
        <v>0</v>
      </c>
      <c r="AC74">
        <v>0</v>
      </c>
      <c r="AD74">
        <v>8.8223120000000002</v>
      </c>
      <c r="AE74">
        <v>27.319945000000001</v>
      </c>
      <c r="AF74">
        <v>8.5891450000000003</v>
      </c>
      <c r="AG74">
        <v>37.730677999999997</v>
      </c>
      <c r="AH74">
        <v>40.330457000000003</v>
      </c>
      <c r="AI74">
        <v>0</v>
      </c>
      <c r="AJ74">
        <v>0</v>
      </c>
      <c r="AK74">
        <v>50.358868999999999</v>
      </c>
      <c r="AL74">
        <v>10.122298000000001</v>
      </c>
      <c r="AM74">
        <v>5.1092339999999998</v>
      </c>
      <c r="AN74">
        <v>0.92579599999999995</v>
      </c>
      <c r="AO74">
        <v>0</v>
      </c>
      <c r="AP74">
        <v>7.3152910000000002</v>
      </c>
      <c r="AQ74">
        <v>31.464493000000001</v>
      </c>
      <c r="AR74">
        <v>48.085272000000003</v>
      </c>
      <c r="AS74">
        <v>30.873477000000001</v>
      </c>
      <c r="AT74">
        <v>8.6135359999999999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2744.0622679999997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664.73432100000002</v>
      </c>
      <c r="L75">
        <v>632.18388500000003</v>
      </c>
      <c r="M75">
        <v>89.046800000000005</v>
      </c>
      <c r="N75">
        <v>114.33318800000001</v>
      </c>
      <c r="O75">
        <v>119.695958</v>
      </c>
      <c r="P75">
        <v>121.556141</v>
      </c>
      <c r="Q75">
        <v>19.343482000000002</v>
      </c>
      <c r="R75">
        <v>20.515702999999998</v>
      </c>
      <c r="S75">
        <v>25.542978000000002</v>
      </c>
      <c r="T75">
        <v>0</v>
      </c>
      <c r="U75">
        <v>405.32748299999997</v>
      </c>
      <c r="V75">
        <v>11.287343</v>
      </c>
      <c r="W75">
        <v>43.476132</v>
      </c>
      <c r="X75">
        <v>142.780372</v>
      </c>
      <c r="Y75">
        <v>0</v>
      </c>
      <c r="Z75">
        <v>6.3434229999999996</v>
      </c>
      <c r="AA75">
        <v>13.534146</v>
      </c>
      <c r="AB75">
        <v>0</v>
      </c>
      <c r="AC75">
        <v>0</v>
      </c>
      <c r="AD75">
        <v>8.8223120000000002</v>
      </c>
      <c r="AE75">
        <v>27.319945000000001</v>
      </c>
      <c r="AF75">
        <v>8.5891450000000003</v>
      </c>
      <c r="AG75">
        <v>37.730677999999997</v>
      </c>
      <c r="AH75">
        <v>58.204183</v>
      </c>
      <c r="AI75">
        <v>0</v>
      </c>
      <c r="AJ75">
        <v>0</v>
      </c>
      <c r="AK75">
        <v>50.358868999999999</v>
      </c>
      <c r="AL75">
        <v>20.244596000000001</v>
      </c>
      <c r="AM75">
        <v>5.1092339999999998</v>
      </c>
      <c r="AN75">
        <v>0.92579599999999995</v>
      </c>
      <c r="AO75">
        <v>0</v>
      </c>
      <c r="AP75">
        <v>1.735832</v>
      </c>
      <c r="AQ75">
        <v>31.464493000000001</v>
      </c>
      <c r="AR75">
        <v>48.085272000000003</v>
      </c>
      <c r="AS75">
        <v>30.873477000000001</v>
      </c>
      <c r="AT75">
        <v>8.6135359999999999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2767.778722999999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664.73432100000002</v>
      </c>
      <c r="L76">
        <v>632.18388500000003</v>
      </c>
      <c r="M76">
        <v>89.046800000000005</v>
      </c>
      <c r="N76">
        <v>114.33318800000001</v>
      </c>
      <c r="O76">
        <v>119.695958</v>
      </c>
      <c r="P76">
        <v>121.556141</v>
      </c>
      <c r="Q76">
        <v>19.343482000000002</v>
      </c>
      <c r="R76">
        <v>20.515702999999998</v>
      </c>
      <c r="S76">
        <v>25.542978000000002</v>
      </c>
      <c r="T76">
        <v>0</v>
      </c>
      <c r="U76">
        <v>405.32748299999997</v>
      </c>
      <c r="V76">
        <v>11.287343</v>
      </c>
      <c r="W76">
        <v>43.476132</v>
      </c>
      <c r="X76">
        <v>142.780372</v>
      </c>
      <c r="Y76">
        <v>0</v>
      </c>
      <c r="Z76">
        <v>6.3434229999999996</v>
      </c>
      <c r="AA76">
        <v>24.468512</v>
      </c>
      <c r="AB76">
        <v>0</v>
      </c>
      <c r="AC76">
        <v>0</v>
      </c>
      <c r="AD76">
        <v>8.8223120000000002</v>
      </c>
      <c r="AE76">
        <v>27.319945000000001</v>
      </c>
      <c r="AF76">
        <v>8.5891450000000003</v>
      </c>
      <c r="AG76">
        <v>37.730677999999997</v>
      </c>
      <c r="AH76">
        <v>67.920156000000006</v>
      </c>
      <c r="AI76">
        <v>0</v>
      </c>
      <c r="AJ76">
        <v>0</v>
      </c>
      <c r="AK76">
        <v>50.358868999999999</v>
      </c>
      <c r="AL76">
        <v>20.244596000000001</v>
      </c>
      <c r="AM76">
        <v>5.1092339999999998</v>
      </c>
      <c r="AN76">
        <v>0.92579599999999995</v>
      </c>
      <c r="AO76">
        <v>0</v>
      </c>
      <c r="AP76">
        <v>1.735832</v>
      </c>
      <c r="AQ76">
        <v>31.464493000000001</v>
      </c>
      <c r="AR76">
        <v>48.085272000000003</v>
      </c>
      <c r="AS76">
        <v>30.873477000000001</v>
      </c>
      <c r="AT76">
        <v>8.6135359999999999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2788.4290619999992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664.73432100000002</v>
      </c>
      <c r="L77">
        <v>632.18388500000003</v>
      </c>
      <c r="M77">
        <v>89.046800000000005</v>
      </c>
      <c r="N77">
        <v>114.33318800000001</v>
      </c>
      <c r="O77">
        <v>119.695958</v>
      </c>
      <c r="P77">
        <v>121.556141</v>
      </c>
      <c r="Q77">
        <v>19.343482000000002</v>
      </c>
      <c r="R77">
        <v>20.515702999999998</v>
      </c>
      <c r="S77">
        <v>25.542978000000002</v>
      </c>
      <c r="T77">
        <v>0</v>
      </c>
      <c r="U77">
        <v>405.32748299999997</v>
      </c>
      <c r="V77">
        <v>11.287343</v>
      </c>
      <c r="W77">
        <v>43.476132</v>
      </c>
      <c r="X77">
        <v>142.780372</v>
      </c>
      <c r="Y77">
        <v>0</v>
      </c>
      <c r="Z77">
        <v>6.3434229999999996</v>
      </c>
      <c r="AA77">
        <v>36.702767999999999</v>
      </c>
      <c r="AB77">
        <v>12.644064999999999</v>
      </c>
      <c r="AC77">
        <v>9.3671810000000004</v>
      </c>
      <c r="AD77">
        <v>8.8223120000000002</v>
      </c>
      <c r="AE77">
        <v>27.319945000000001</v>
      </c>
      <c r="AF77">
        <v>17.178288999999999</v>
      </c>
      <c r="AG77">
        <v>37.730677999999997</v>
      </c>
      <c r="AH77">
        <v>90.560208000000003</v>
      </c>
      <c r="AI77">
        <v>2.4642729999999999</v>
      </c>
      <c r="AJ77">
        <v>0</v>
      </c>
      <c r="AK77">
        <v>50.358868999999999</v>
      </c>
      <c r="AL77">
        <v>10.122298000000001</v>
      </c>
      <c r="AM77">
        <v>10.218469000000001</v>
      </c>
      <c r="AN77">
        <v>0.92579599999999995</v>
      </c>
      <c r="AO77">
        <v>0</v>
      </c>
      <c r="AP77">
        <v>1.735832</v>
      </c>
      <c r="AQ77">
        <v>31.464493000000001</v>
      </c>
      <c r="AR77">
        <v>48.085272000000003</v>
      </c>
      <c r="AS77">
        <v>30.873477000000001</v>
      </c>
      <c r="AT77">
        <v>8.6135359999999999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2851.354969999999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664.73432100000002</v>
      </c>
      <c r="L78">
        <v>632.18388500000003</v>
      </c>
      <c r="M78">
        <v>89.046800000000005</v>
      </c>
      <c r="N78">
        <v>114.33318800000001</v>
      </c>
      <c r="O78">
        <v>119.695958</v>
      </c>
      <c r="P78">
        <v>121.556141</v>
      </c>
      <c r="Q78">
        <v>19.343482000000002</v>
      </c>
      <c r="R78">
        <v>20.515702999999998</v>
      </c>
      <c r="S78">
        <v>25.542978000000002</v>
      </c>
      <c r="T78">
        <v>0</v>
      </c>
      <c r="U78">
        <v>405.32748299999997</v>
      </c>
      <c r="V78">
        <v>11.287343</v>
      </c>
      <c r="W78">
        <v>43.476132</v>
      </c>
      <c r="X78">
        <v>142.780372</v>
      </c>
      <c r="Y78">
        <v>0</v>
      </c>
      <c r="Z78">
        <v>12.686845999999999</v>
      </c>
      <c r="AA78">
        <v>40.795127000000001</v>
      </c>
      <c r="AB78">
        <v>25.417151</v>
      </c>
      <c r="AC78">
        <v>18.734362999999998</v>
      </c>
      <c r="AD78">
        <v>8.8223120000000002</v>
      </c>
      <c r="AE78">
        <v>27.319945000000001</v>
      </c>
      <c r="AF78">
        <v>17.178288999999999</v>
      </c>
      <c r="AG78">
        <v>37.730677999999997</v>
      </c>
      <c r="AH78">
        <v>113.200261</v>
      </c>
      <c r="AI78">
        <v>7.3928200000000004</v>
      </c>
      <c r="AJ78">
        <v>0</v>
      </c>
      <c r="AK78">
        <v>50.358868999999999</v>
      </c>
      <c r="AL78">
        <v>10.122298000000001</v>
      </c>
      <c r="AM78">
        <v>15.327703</v>
      </c>
      <c r="AN78">
        <v>0.92579599999999995</v>
      </c>
      <c r="AO78">
        <v>0</v>
      </c>
      <c r="AP78">
        <v>1.735832</v>
      </c>
      <c r="AQ78">
        <v>31.464493000000001</v>
      </c>
      <c r="AR78">
        <v>48.085272000000003</v>
      </c>
      <c r="AS78">
        <v>30.873477000000001</v>
      </c>
      <c r="AT78">
        <v>8.6135359999999999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2916.6088539999992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664.73432100000002</v>
      </c>
      <c r="L79">
        <v>632.18388500000003</v>
      </c>
      <c r="M79">
        <v>89.046800000000005</v>
      </c>
      <c r="N79">
        <v>114.33318800000001</v>
      </c>
      <c r="O79">
        <v>119.695958</v>
      </c>
      <c r="P79">
        <v>121.556141</v>
      </c>
      <c r="Q79">
        <v>21.119578000000001</v>
      </c>
      <c r="R79">
        <v>20.515702999999998</v>
      </c>
      <c r="S79">
        <v>25.542978000000002</v>
      </c>
      <c r="T79">
        <v>0</v>
      </c>
      <c r="U79">
        <v>405.32748299999997</v>
      </c>
      <c r="V79">
        <v>11.287343</v>
      </c>
      <c r="W79">
        <v>43.476132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37.730677999999997</v>
      </c>
      <c r="AH79">
        <v>135.84031300000001</v>
      </c>
      <c r="AI79">
        <v>32.035553999999998</v>
      </c>
      <c r="AJ79">
        <v>0</v>
      </c>
      <c r="AK79">
        <v>50.358868999999999</v>
      </c>
      <c r="AL79">
        <v>44.987991999999998</v>
      </c>
      <c r="AM79">
        <v>15.327703</v>
      </c>
      <c r="AN79">
        <v>0.92579599999999995</v>
      </c>
      <c r="AO79">
        <v>0</v>
      </c>
      <c r="AP79">
        <v>1.735832</v>
      </c>
      <c r="AQ79">
        <v>31.464493000000001</v>
      </c>
      <c r="AR79">
        <v>48.085272000000003</v>
      </c>
      <c r="AS79">
        <v>30.873477000000001</v>
      </c>
      <c r="AT79">
        <v>8.6135359999999999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3078.7849629999992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664.73432100000002</v>
      </c>
      <c r="L80">
        <v>632.18388500000003</v>
      </c>
      <c r="M80">
        <v>89.046800000000005</v>
      </c>
      <c r="N80">
        <v>114.33318800000001</v>
      </c>
      <c r="O80">
        <v>119.695958</v>
      </c>
      <c r="P80">
        <v>121.556141</v>
      </c>
      <c r="Q80">
        <v>21.119578000000001</v>
      </c>
      <c r="R80">
        <v>20.515702999999998</v>
      </c>
      <c r="S80">
        <v>25.542978000000002</v>
      </c>
      <c r="T80">
        <v>0</v>
      </c>
      <c r="U80">
        <v>405.32748299999997</v>
      </c>
      <c r="V80">
        <v>11.287343</v>
      </c>
      <c r="W80">
        <v>43.476132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37.730677999999997</v>
      </c>
      <c r="AH80">
        <v>135.84031300000001</v>
      </c>
      <c r="AI80">
        <v>32.035553999999998</v>
      </c>
      <c r="AJ80">
        <v>0</v>
      </c>
      <c r="AK80">
        <v>50.358868999999999</v>
      </c>
      <c r="AL80">
        <v>77.604286000000002</v>
      </c>
      <c r="AM80">
        <v>15.327703</v>
      </c>
      <c r="AN80">
        <v>0.92579599999999995</v>
      </c>
      <c r="AO80">
        <v>0</v>
      </c>
      <c r="AP80">
        <v>1.735832</v>
      </c>
      <c r="AQ80">
        <v>31.464493000000001</v>
      </c>
      <c r="AR80">
        <v>48.085272000000003</v>
      </c>
      <c r="AS80">
        <v>30.873477000000001</v>
      </c>
      <c r="AT80">
        <v>8.6135359999999999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3111.4012569999995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664.73432100000002</v>
      </c>
      <c r="L81">
        <v>632.18388500000003</v>
      </c>
      <c r="M81">
        <v>89.046800000000005</v>
      </c>
      <c r="N81">
        <v>114.33318800000001</v>
      </c>
      <c r="O81">
        <v>119.695958</v>
      </c>
      <c r="P81">
        <v>121.556141</v>
      </c>
      <c r="Q81">
        <v>21.119578000000001</v>
      </c>
      <c r="R81">
        <v>20.515702999999998</v>
      </c>
      <c r="S81">
        <v>25.542978000000002</v>
      </c>
      <c r="T81">
        <v>0</v>
      </c>
      <c r="U81">
        <v>405.32748299999997</v>
      </c>
      <c r="V81">
        <v>11.287343</v>
      </c>
      <c r="W81">
        <v>43.476132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37.730677999999997</v>
      </c>
      <c r="AH81">
        <v>135.84031300000001</v>
      </c>
      <c r="AI81">
        <v>48.053331</v>
      </c>
      <c r="AJ81">
        <v>0</v>
      </c>
      <c r="AK81">
        <v>50.358868999999999</v>
      </c>
      <c r="AL81">
        <v>77.604286000000002</v>
      </c>
      <c r="AM81">
        <v>15.327703</v>
      </c>
      <c r="AN81">
        <v>0.92579599999999995</v>
      </c>
      <c r="AO81">
        <v>0</v>
      </c>
      <c r="AP81">
        <v>6.075412</v>
      </c>
      <c r="AQ81">
        <v>31.464493000000001</v>
      </c>
      <c r="AR81">
        <v>48.085272000000003</v>
      </c>
      <c r="AS81">
        <v>30.873477000000001</v>
      </c>
      <c r="AT81">
        <v>8.6135359999999999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3131.7586139999999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664.73432100000002</v>
      </c>
      <c r="L82">
        <v>632.18388500000003</v>
      </c>
      <c r="M82">
        <v>89.046800000000005</v>
      </c>
      <c r="N82">
        <v>114.33318800000001</v>
      </c>
      <c r="O82">
        <v>119.695958</v>
      </c>
      <c r="P82">
        <v>121.556141</v>
      </c>
      <c r="Q82">
        <v>21.119578000000001</v>
      </c>
      <c r="R82">
        <v>20.515702999999998</v>
      </c>
      <c r="S82">
        <v>25.542978000000002</v>
      </c>
      <c r="T82">
        <v>0</v>
      </c>
      <c r="U82">
        <v>405.32748299999997</v>
      </c>
      <c r="V82">
        <v>11.287343</v>
      </c>
      <c r="W82">
        <v>43.476132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37.730677999999997</v>
      </c>
      <c r="AH82">
        <v>135.84031300000001</v>
      </c>
      <c r="AI82">
        <v>48.053331</v>
      </c>
      <c r="AJ82">
        <v>0</v>
      </c>
      <c r="AK82">
        <v>50.358868999999999</v>
      </c>
      <c r="AL82">
        <v>77.604286000000002</v>
      </c>
      <c r="AM82">
        <v>15.327703</v>
      </c>
      <c r="AN82">
        <v>0.92579599999999995</v>
      </c>
      <c r="AO82">
        <v>0</v>
      </c>
      <c r="AP82">
        <v>6.075412</v>
      </c>
      <c r="AQ82">
        <v>31.464493000000001</v>
      </c>
      <c r="AR82">
        <v>48.085272000000003</v>
      </c>
      <c r="AS82">
        <v>30.873477000000001</v>
      </c>
      <c r="AT82">
        <v>8.6135359999999999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3131.7586139999999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664.73432100000002</v>
      </c>
      <c r="L83">
        <v>632.18388500000003</v>
      </c>
      <c r="M83">
        <v>89.046800000000005</v>
      </c>
      <c r="N83">
        <v>114.33318800000001</v>
      </c>
      <c r="O83">
        <v>119.695958</v>
      </c>
      <c r="P83">
        <v>121.556141</v>
      </c>
      <c r="Q83">
        <v>21.119578000000001</v>
      </c>
      <c r="R83">
        <v>20.515702999999998</v>
      </c>
      <c r="S83">
        <v>25.542978000000002</v>
      </c>
      <c r="T83">
        <v>0</v>
      </c>
      <c r="U83">
        <v>405.32748299999997</v>
      </c>
      <c r="V83">
        <v>11.287343</v>
      </c>
      <c r="W83">
        <v>43.476132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37.730677999999997</v>
      </c>
      <c r="AH83">
        <v>135.84031300000001</v>
      </c>
      <c r="AI83">
        <v>48.053331</v>
      </c>
      <c r="AJ83">
        <v>0</v>
      </c>
      <c r="AK83">
        <v>50.358868999999999</v>
      </c>
      <c r="AL83">
        <v>77.604286000000002</v>
      </c>
      <c r="AM83">
        <v>15.327703</v>
      </c>
      <c r="AN83">
        <v>0.92579599999999995</v>
      </c>
      <c r="AO83">
        <v>0</v>
      </c>
      <c r="AP83">
        <v>6.075412</v>
      </c>
      <c r="AQ83">
        <v>31.464493000000001</v>
      </c>
      <c r="AR83">
        <v>48.085272000000003</v>
      </c>
      <c r="AS83">
        <v>30.873477000000001</v>
      </c>
      <c r="AT83">
        <v>10.846674999999999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3133.9917529999998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664.73432100000002</v>
      </c>
      <c r="L84">
        <v>632.18388500000003</v>
      </c>
      <c r="M84">
        <v>89.046800000000005</v>
      </c>
      <c r="N84">
        <v>114.33318800000001</v>
      </c>
      <c r="O84">
        <v>119.695958</v>
      </c>
      <c r="P84">
        <v>121.556141</v>
      </c>
      <c r="Q84">
        <v>21.119578000000001</v>
      </c>
      <c r="R84">
        <v>20.515702999999998</v>
      </c>
      <c r="S84">
        <v>25.542978000000002</v>
      </c>
      <c r="T84">
        <v>0</v>
      </c>
      <c r="U84">
        <v>405.32748299999997</v>
      </c>
      <c r="V84">
        <v>11.287343</v>
      </c>
      <c r="W84">
        <v>43.476132</v>
      </c>
      <c r="X84">
        <v>142.780372</v>
      </c>
      <c r="Y84">
        <v>0</v>
      </c>
      <c r="Z84">
        <v>19.030269000000001</v>
      </c>
      <c r="AA84">
        <v>39.149619000000001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37.730677999999997</v>
      </c>
      <c r="AH84">
        <v>135.84031300000001</v>
      </c>
      <c r="AI84">
        <v>48.053331</v>
      </c>
      <c r="AJ84">
        <v>0</v>
      </c>
      <c r="AK84">
        <v>50.358868999999999</v>
      </c>
      <c r="AL84">
        <v>77.604286000000002</v>
      </c>
      <c r="AM84">
        <v>15.327703</v>
      </c>
      <c r="AN84">
        <v>0.92579599999999995</v>
      </c>
      <c r="AO84">
        <v>0</v>
      </c>
      <c r="AP84">
        <v>6.075412</v>
      </c>
      <c r="AQ84">
        <v>31.464493000000001</v>
      </c>
      <c r="AR84">
        <v>48.085272000000003</v>
      </c>
      <c r="AS84">
        <v>30.873477000000001</v>
      </c>
      <c r="AT84">
        <v>11.165694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3132.6652639999993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664.73432100000002</v>
      </c>
      <c r="L85">
        <v>632.18388500000003</v>
      </c>
      <c r="M85">
        <v>89.046800000000005</v>
      </c>
      <c r="N85">
        <v>114.33318800000001</v>
      </c>
      <c r="O85">
        <v>119.695958</v>
      </c>
      <c r="P85">
        <v>121.556141</v>
      </c>
      <c r="Q85">
        <v>21.119578000000001</v>
      </c>
      <c r="R85">
        <v>20.515702999999998</v>
      </c>
      <c r="S85">
        <v>25.542978000000002</v>
      </c>
      <c r="T85">
        <v>0</v>
      </c>
      <c r="U85">
        <v>405.32748299999997</v>
      </c>
      <c r="V85">
        <v>11.287343</v>
      </c>
      <c r="W85">
        <v>43.476132</v>
      </c>
      <c r="X85">
        <v>142.780372</v>
      </c>
      <c r="Y85">
        <v>0</v>
      </c>
      <c r="Z85">
        <v>19.030269000000001</v>
      </c>
      <c r="AA85">
        <v>38.232050000000001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37.730677999999997</v>
      </c>
      <c r="AH85">
        <v>135.84031300000001</v>
      </c>
      <c r="AI85">
        <v>4.928547</v>
      </c>
      <c r="AJ85">
        <v>0</v>
      </c>
      <c r="AK85">
        <v>50.358868999999999</v>
      </c>
      <c r="AL85">
        <v>77.604286000000002</v>
      </c>
      <c r="AM85">
        <v>15.327703</v>
      </c>
      <c r="AN85">
        <v>0.92579599999999995</v>
      </c>
      <c r="AO85">
        <v>0.15309500000000001</v>
      </c>
      <c r="AP85">
        <v>1.735832</v>
      </c>
      <c r="AQ85">
        <v>31.464493000000001</v>
      </c>
      <c r="AR85">
        <v>48.085272000000003</v>
      </c>
      <c r="AS85">
        <v>30.873477000000001</v>
      </c>
      <c r="AT85">
        <v>11.165694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3084.4364259999993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664.73432100000002</v>
      </c>
      <c r="L86">
        <v>632.18388500000003</v>
      </c>
      <c r="M86">
        <v>89.046800000000005</v>
      </c>
      <c r="N86">
        <v>114.33318800000001</v>
      </c>
      <c r="O86">
        <v>119.695958</v>
      </c>
      <c r="P86">
        <v>121.556141</v>
      </c>
      <c r="Q86">
        <v>21.119578000000001</v>
      </c>
      <c r="R86">
        <v>20.515702999999998</v>
      </c>
      <c r="S86">
        <v>25.542978000000002</v>
      </c>
      <c r="T86">
        <v>0</v>
      </c>
      <c r="U86">
        <v>405.32748299999997</v>
      </c>
      <c r="V86">
        <v>11.287343</v>
      </c>
      <c r="W86">
        <v>43.476132</v>
      </c>
      <c r="X86">
        <v>142.780372</v>
      </c>
      <c r="Y86">
        <v>0</v>
      </c>
      <c r="Z86">
        <v>19.030269000000001</v>
      </c>
      <c r="AA86">
        <v>36.702767999999999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37.730677999999997</v>
      </c>
      <c r="AH86">
        <v>135.84031300000001</v>
      </c>
      <c r="AI86">
        <v>2.4642729999999999</v>
      </c>
      <c r="AJ86">
        <v>0</v>
      </c>
      <c r="AK86">
        <v>50.358868999999999</v>
      </c>
      <c r="AL86">
        <v>44.987991999999998</v>
      </c>
      <c r="AM86">
        <v>15.327703</v>
      </c>
      <c r="AN86">
        <v>0.92579599999999995</v>
      </c>
      <c r="AO86">
        <v>0.31927899999999998</v>
      </c>
      <c r="AP86">
        <v>1.735832</v>
      </c>
      <c r="AQ86">
        <v>31.464493000000001</v>
      </c>
      <c r="AR86">
        <v>48.085272000000003</v>
      </c>
      <c r="AS86">
        <v>30.873477000000001</v>
      </c>
      <c r="AT86">
        <v>11.165694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3047.9927599999992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664.73432100000002</v>
      </c>
      <c r="L87">
        <v>632.18388500000003</v>
      </c>
      <c r="M87">
        <v>89.046800000000005</v>
      </c>
      <c r="N87">
        <v>114.33318800000001</v>
      </c>
      <c r="O87">
        <v>119.695958</v>
      </c>
      <c r="P87">
        <v>121.556141</v>
      </c>
      <c r="Q87">
        <v>21.119578000000001</v>
      </c>
      <c r="R87">
        <v>20.515702999999998</v>
      </c>
      <c r="S87">
        <v>25.542978000000002</v>
      </c>
      <c r="T87">
        <v>0</v>
      </c>
      <c r="U87">
        <v>405.32748299999997</v>
      </c>
      <c r="V87">
        <v>11.287343</v>
      </c>
      <c r="W87">
        <v>43.476132</v>
      </c>
      <c r="X87">
        <v>142.780372</v>
      </c>
      <c r="Y87">
        <v>0</v>
      </c>
      <c r="Z87">
        <v>6.3434229999999996</v>
      </c>
      <c r="AA87">
        <v>40.795127000000001</v>
      </c>
      <c r="AB87">
        <v>25.417151</v>
      </c>
      <c r="AC87">
        <v>18.734362999999998</v>
      </c>
      <c r="AD87">
        <v>26.528307999999999</v>
      </c>
      <c r="AE87">
        <v>27.319945000000001</v>
      </c>
      <c r="AF87">
        <v>25.767434000000002</v>
      </c>
      <c r="AG87">
        <v>37.730677999999997</v>
      </c>
      <c r="AH87">
        <v>113.200261</v>
      </c>
      <c r="AI87">
        <v>0</v>
      </c>
      <c r="AJ87">
        <v>0</v>
      </c>
      <c r="AK87">
        <v>50.358868999999999</v>
      </c>
      <c r="AL87">
        <v>20.244596000000001</v>
      </c>
      <c r="AM87">
        <v>15.327703</v>
      </c>
      <c r="AN87">
        <v>0.92579599999999995</v>
      </c>
      <c r="AO87">
        <v>0.52587200000000001</v>
      </c>
      <c r="AP87">
        <v>1.735832</v>
      </c>
      <c r="AQ87">
        <v>31.464493000000001</v>
      </c>
      <c r="AR87">
        <v>48.085272000000003</v>
      </c>
      <c r="AS87">
        <v>30.873477000000001</v>
      </c>
      <c r="AT87">
        <v>11.165694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2944.1441759999993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664.73432100000002</v>
      </c>
      <c r="L88">
        <v>632.18388500000003</v>
      </c>
      <c r="M88">
        <v>89.046800000000005</v>
      </c>
      <c r="N88">
        <v>114.33318800000001</v>
      </c>
      <c r="O88">
        <v>119.695958</v>
      </c>
      <c r="P88">
        <v>121.556141</v>
      </c>
      <c r="Q88">
        <v>21.119578000000001</v>
      </c>
      <c r="R88">
        <v>20.515702999999998</v>
      </c>
      <c r="S88">
        <v>25.542978000000002</v>
      </c>
      <c r="T88">
        <v>0</v>
      </c>
      <c r="U88">
        <v>405.32748299999997</v>
      </c>
      <c r="V88">
        <v>11.287343</v>
      </c>
      <c r="W88">
        <v>43.476132</v>
      </c>
      <c r="X88">
        <v>142.780372</v>
      </c>
      <c r="Y88">
        <v>0</v>
      </c>
      <c r="Z88">
        <v>6.3434229999999996</v>
      </c>
      <c r="AA88">
        <v>40.795127000000001</v>
      </c>
      <c r="AB88">
        <v>25.417151</v>
      </c>
      <c r="AC88">
        <v>18.734362999999998</v>
      </c>
      <c r="AD88">
        <v>26.528307999999999</v>
      </c>
      <c r="AE88">
        <v>27.319945000000001</v>
      </c>
      <c r="AF88">
        <v>25.767434000000002</v>
      </c>
      <c r="AG88">
        <v>37.730677999999997</v>
      </c>
      <c r="AH88">
        <v>113.200261</v>
      </c>
      <c r="AI88">
        <v>0</v>
      </c>
      <c r="AJ88">
        <v>0</v>
      </c>
      <c r="AK88">
        <v>50.358868999999999</v>
      </c>
      <c r="AL88">
        <v>20.244596000000001</v>
      </c>
      <c r="AM88">
        <v>15.327703</v>
      </c>
      <c r="AN88">
        <v>0.92579599999999995</v>
      </c>
      <c r="AO88">
        <v>0.63628200000000001</v>
      </c>
      <c r="AP88">
        <v>1.735832</v>
      </c>
      <c r="AQ88">
        <v>31.464493000000001</v>
      </c>
      <c r="AR88">
        <v>48.085272000000003</v>
      </c>
      <c r="AS88">
        <v>30.873477000000001</v>
      </c>
      <c r="AT88">
        <v>11.165694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2944.2545859999991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664.73432100000002</v>
      </c>
      <c r="L89">
        <v>632.18388500000003</v>
      </c>
      <c r="M89">
        <v>89.046800000000005</v>
      </c>
      <c r="N89">
        <v>114.33318800000001</v>
      </c>
      <c r="O89">
        <v>119.695958</v>
      </c>
      <c r="P89">
        <v>121.556141</v>
      </c>
      <c r="Q89">
        <v>21.119578000000001</v>
      </c>
      <c r="R89">
        <v>20.515702999999998</v>
      </c>
      <c r="S89">
        <v>25.542978000000002</v>
      </c>
      <c r="T89">
        <v>0</v>
      </c>
      <c r="U89">
        <v>405.32748299999997</v>
      </c>
      <c r="V89">
        <v>11.287343</v>
      </c>
      <c r="W89">
        <v>43.476132</v>
      </c>
      <c r="X89">
        <v>142.780372</v>
      </c>
      <c r="Y89">
        <v>0</v>
      </c>
      <c r="Z89">
        <v>6.3434229999999996</v>
      </c>
      <c r="AA89">
        <v>40.795127000000001</v>
      </c>
      <c r="AB89">
        <v>25.417151</v>
      </c>
      <c r="AC89">
        <v>18.734362999999998</v>
      </c>
      <c r="AD89">
        <v>26.528307999999999</v>
      </c>
      <c r="AE89">
        <v>27.319945000000001</v>
      </c>
      <c r="AF89">
        <v>25.767434000000002</v>
      </c>
      <c r="AG89">
        <v>37.730677999999997</v>
      </c>
      <c r="AH89">
        <v>113.200261</v>
      </c>
      <c r="AI89">
        <v>0</v>
      </c>
      <c r="AJ89">
        <v>0</v>
      </c>
      <c r="AK89">
        <v>50.358868999999999</v>
      </c>
      <c r="AL89">
        <v>20.244596000000001</v>
      </c>
      <c r="AM89">
        <v>15.327703</v>
      </c>
      <c r="AN89">
        <v>0.92579599999999995</v>
      </c>
      <c r="AO89">
        <v>0.75579799999999997</v>
      </c>
      <c r="AP89">
        <v>1.735832</v>
      </c>
      <c r="AQ89">
        <v>31.464493000000001</v>
      </c>
      <c r="AR89">
        <v>48.085272000000003</v>
      </c>
      <c r="AS89">
        <v>30.873477000000001</v>
      </c>
      <c r="AT89">
        <v>11.165694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2944.3741019999993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664.73432100000002</v>
      </c>
      <c r="L90">
        <v>632.18388500000003</v>
      </c>
      <c r="M90">
        <v>89.046800000000005</v>
      </c>
      <c r="N90">
        <v>114.33318800000001</v>
      </c>
      <c r="O90">
        <v>119.695958</v>
      </c>
      <c r="P90">
        <v>121.556141</v>
      </c>
      <c r="Q90">
        <v>21.119578000000001</v>
      </c>
      <c r="R90">
        <v>20.515702999999998</v>
      </c>
      <c r="S90">
        <v>25.542978000000002</v>
      </c>
      <c r="T90">
        <v>0</v>
      </c>
      <c r="U90">
        <v>405.32748299999997</v>
      </c>
      <c r="V90">
        <v>11.287343</v>
      </c>
      <c r="W90">
        <v>43.476132</v>
      </c>
      <c r="X90">
        <v>142.780372</v>
      </c>
      <c r="Y90">
        <v>0</v>
      </c>
      <c r="Z90">
        <v>6.3434229999999996</v>
      </c>
      <c r="AA90">
        <v>40.795127000000001</v>
      </c>
      <c r="AB90">
        <v>25.417151</v>
      </c>
      <c r="AC90">
        <v>18.734362999999998</v>
      </c>
      <c r="AD90">
        <v>26.528307999999999</v>
      </c>
      <c r="AE90">
        <v>27.319945000000001</v>
      </c>
      <c r="AF90">
        <v>25.767434000000002</v>
      </c>
      <c r="AG90">
        <v>37.730677999999997</v>
      </c>
      <c r="AH90">
        <v>113.200261</v>
      </c>
      <c r="AI90">
        <v>0</v>
      </c>
      <c r="AJ90">
        <v>0</v>
      </c>
      <c r="AK90">
        <v>50.358868999999999</v>
      </c>
      <c r="AL90">
        <v>20.244596000000001</v>
      </c>
      <c r="AM90">
        <v>15.327703</v>
      </c>
      <c r="AN90">
        <v>0.92579599999999995</v>
      </c>
      <c r="AO90">
        <v>1.0050749999999999</v>
      </c>
      <c r="AP90">
        <v>1.735832</v>
      </c>
      <c r="AQ90">
        <v>31.464493000000001</v>
      </c>
      <c r="AR90">
        <v>48.085272000000003</v>
      </c>
      <c r="AS90">
        <v>30.873477000000001</v>
      </c>
      <c r="AT90">
        <v>11.165694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2944.6233789999992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664.73432100000002</v>
      </c>
      <c r="L91">
        <v>632.18388500000003</v>
      </c>
      <c r="M91">
        <v>89.046800000000005</v>
      </c>
      <c r="N91">
        <v>114.33318800000001</v>
      </c>
      <c r="O91">
        <v>119.695958</v>
      </c>
      <c r="P91">
        <v>121.556141</v>
      </c>
      <c r="Q91">
        <v>21.119578000000001</v>
      </c>
      <c r="R91">
        <v>20.515702999999998</v>
      </c>
      <c r="S91">
        <v>25.542978000000002</v>
      </c>
      <c r="T91">
        <v>0</v>
      </c>
      <c r="U91">
        <v>405.32748299999997</v>
      </c>
      <c r="V91">
        <v>11.287343</v>
      </c>
      <c r="W91">
        <v>43.476132</v>
      </c>
      <c r="X91">
        <v>142.780372</v>
      </c>
      <c r="Y91">
        <v>0</v>
      </c>
      <c r="Z91">
        <v>19.030269000000001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37.730677999999997</v>
      </c>
      <c r="AH91">
        <v>135.84031300000001</v>
      </c>
      <c r="AI91">
        <v>0</v>
      </c>
      <c r="AJ91">
        <v>0</v>
      </c>
      <c r="AK91">
        <v>50.358868999999999</v>
      </c>
      <c r="AL91">
        <v>20.244596000000001</v>
      </c>
      <c r="AM91">
        <v>15.327703</v>
      </c>
      <c r="AN91">
        <v>0.92579599999999995</v>
      </c>
      <c r="AO91">
        <v>0.41261599999999998</v>
      </c>
      <c r="AP91">
        <v>1.735832</v>
      </c>
      <c r="AQ91">
        <v>31.464493000000001</v>
      </c>
      <c r="AR91">
        <v>48.085272000000003</v>
      </c>
      <c r="AS91">
        <v>30.873477000000001</v>
      </c>
      <c r="AT91">
        <v>11.165694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3024.9707869999993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664.73432100000002</v>
      </c>
      <c r="L92">
        <v>632.18388500000003</v>
      </c>
      <c r="M92">
        <v>89.046800000000005</v>
      </c>
      <c r="N92">
        <v>114.33318800000001</v>
      </c>
      <c r="O92">
        <v>119.695958</v>
      </c>
      <c r="P92">
        <v>121.556141</v>
      </c>
      <c r="Q92">
        <v>21.119578000000001</v>
      </c>
      <c r="R92">
        <v>20.515702999999998</v>
      </c>
      <c r="S92">
        <v>25.542978000000002</v>
      </c>
      <c r="T92">
        <v>0</v>
      </c>
      <c r="U92">
        <v>405.32748299999997</v>
      </c>
      <c r="V92">
        <v>11.287343</v>
      </c>
      <c r="W92">
        <v>43.476132</v>
      </c>
      <c r="X92">
        <v>142.780372</v>
      </c>
      <c r="Y92">
        <v>0</v>
      </c>
      <c r="Z92">
        <v>19.030269000000001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37.730677999999997</v>
      </c>
      <c r="AH92">
        <v>135.84031300000001</v>
      </c>
      <c r="AI92">
        <v>0</v>
      </c>
      <c r="AJ92">
        <v>0</v>
      </c>
      <c r="AK92">
        <v>50.358868999999999</v>
      </c>
      <c r="AL92">
        <v>20.244596000000001</v>
      </c>
      <c r="AM92">
        <v>15.327703</v>
      </c>
      <c r="AN92">
        <v>0.92579599999999995</v>
      </c>
      <c r="AO92">
        <v>0.51619700000000002</v>
      </c>
      <c r="AP92">
        <v>1.735832</v>
      </c>
      <c r="AQ92">
        <v>31.464493000000001</v>
      </c>
      <c r="AR92">
        <v>48.085272000000003</v>
      </c>
      <c r="AS92">
        <v>30.873477000000001</v>
      </c>
      <c r="AT92">
        <v>11.165694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3025.0743679999991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664.73432100000002</v>
      </c>
      <c r="L93">
        <v>632.18388500000003</v>
      </c>
      <c r="M93">
        <v>89.046800000000005</v>
      </c>
      <c r="N93">
        <v>114.33318800000001</v>
      </c>
      <c r="O93">
        <v>119.695958</v>
      </c>
      <c r="P93">
        <v>121.556141</v>
      </c>
      <c r="Q93">
        <v>21.119578000000001</v>
      </c>
      <c r="R93">
        <v>20.515702999999998</v>
      </c>
      <c r="S93">
        <v>25.542978000000002</v>
      </c>
      <c r="T93">
        <v>0</v>
      </c>
      <c r="U93">
        <v>405.32748299999997</v>
      </c>
      <c r="V93">
        <v>11.287343</v>
      </c>
      <c r="W93">
        <v>43.476132</v>
      </c>
      <c r="X93">
        <v>142.780372</v>
      </c>
      <c r="Y93">
        <v>0</v>
      </c>
      <c r="Z93">
        <v>12.686845999999999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37.730677999999997</v>
      </c>
      <c r="AH93">
        <v>135.84031300000001</v>
      </c>
      <c r="AI93">
        <v>0</v>
      </c>
      <c r="AJ93">
        <v>0</v>
      </c>
      <c r="AK93">
        <v>50.358868999999999</v>
      </c>
      <c r="AL93">
        <v>20.244596000000001</v>
      </c>
      <c r="AM93">
        <v>15.327703</v>
      </c>
      <c r="AN93">
        <v>0.92579599999999995</v>
      </c>
      <c r="AO93">
        <v>0.62945200000000001</v>
      </c>
      <c r="AP93">
        <v>1.735832</v>
      </c>
      <c r="AQ93">
        <v>31.464493000000001</v>
      </c>
      <c r="AR93">
        <v>48.085272000000003</v>
      </c>
      <c r="AS93">
        <v>30.873477000000001</v>
      </c>
      <c r="AT93">
        <v>11.165694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3018.8441999999995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664.73432100000002</v>
      </c>
      <c r="L94">
        <v>632.18388500000003</v>
      </c>
      <c r="M94">
        <v>89.046800000000005</v>
      </c>
      <c r="N94">
        <v>114.33318800000001</v>
      </c>
      <c r="O94">
        <v>119.695958</v>
      </c>
      <c r="P94">
        <v>121.556141</v>
      </c>
      <c r="Q94">
        <v>21.119578000000001</v>
      </c>
      <c r="R94">
        <v>20.515702999999998</v>
      </c>
      <c r="S94">
        <v>25.542978000000002</v>
      </c>
      <c r="T94">
        <v>0</v>
      </c>
      <c r="U94">
        <v>405.32748299999997</v>
      </c>
      <c r="V94">
        <v>11.287343</v>
      </c>
      <c r="W94">
        <v>43.476132</v>
      </c>
      <c r="X94">
        <v>142.780372</v>
      </c>
      <c r="Y94">
        <v>0</v>
      </c>
      <c r="Z94">
        <v>12.686845999999999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37.730677999999997</v>
      </c>
      <c r="AH94">
        <v>135.84031300000001</v>
      </c>
      <c r="AI94">
        <v>0</v>
      </c>
      <c r="AJ94">
        <v>0</v>
      </c>
      <c r="AK94">
        <v>50.358868999999999</v>
      </c>
      <c r="AL94">
        <v>20.244596000000001</v>
      </c>
      <c r="AM94">
        <v>15.327703</v>
      </c>
      <c r="AN94">
        <v>0.92579599999999995</v>
      </c>
      <c r="AO94">
        <v>0.77116499999999999</v>
      </c>
      <c r="AP94">
        <v>1.735832</v>
      </c>
      <c r="AQ94">
        <v>31.464493000000001</v>
      </c>
      <c r="AR94">
        <v>48.085272000000003</v>
      </c>
      <c r="AS94">
        <v>30.873477000000001</v>
      </c>
      <c r="AT94">
        <v>11.165694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3018.9859129999995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664.73432100000002</v>
      </c>
      <c r="L95">
        <v>632.18388500000003</v>
      </c>
      <c r="M95">
        <v>89.046800000000005</v>
      </c>
      <c r="N95">
        <v>114.33318800000001</v>
      </c>
      <c r="O95">
        <v>119.695958</v>
      </c>
      <c r="P95">
        <v>121.556141</v>
      </c>
      <c r="Q95">
        <v>19.343482000000002</v>
      </c>
      <c r="R95">
        <v>20.515702999999998</v>
      </c>
      <c r="S95">
        <v>25.542978000000002</v>
      </c>
      <c r="T95">
        <v>0</v>
      </c>
      <c r="U95">
        <v>405.32748299999997</v>
      </c>
      <c r="V95">
        <v>11.287343</v>
      </c>
      <c r="W95">
        <v>43.476132</v>
      </c>
      <c r="X95">
        <v>142.780372</v>
      </c>
      <c r="Y95">
        <v>0</v>
      </c>
      <c r="Z95">
        <v>6.3434229999999996</v>
      </c>
      <c r="AA95">
        <v>40.795127000000001</v>
      </c>
      <c r="AB95">
        <v>38.241844999999998</v>
      </c>
      <c r="AC95">
        <v>18.734362999999998</v>
      </c>
      <c r="AD95">
        <v>17.685538000000001</v>
      </c>
      <c r="AE95">
        <v>27.319945000000001</v>
      </c>
      <c r="AF95">
        <v>17.178288999999999</v>
      </c>
      <c r="AG95">
        <v>37.730677999999997</v>
      </c>
      <c r="AH95">
        <v>113.200261</v>
      </c>
      <c r="AI95">
        <v>0</v>
      </c>
      <c r="AJ95">
        <v>0</v>
      </c>
      <c r="AK95">
        <v>50.358868999999999</v>
      </c>
      <c r="AL95">
        <v>10.122298000000001</v>
      </c>
      <c r="AM95">
        <v>15.327703</v>
      </c>
      <c r="AN95">
        <v>0</v>
      </c>
      <c r="AO95">
        <v>1.3653310000000001</v>
      </c>
      <c r="AP95">
        <v>1.735832</v>
      </c>
      <c r="AQ95">
        <v>31.464493000000001</v>
      </c>
      <c r="AR95">
        <v>48.085272000000003</v>
      </c>
      <c r="AS95">
        <v>30.873477000000001</v>
      </c>
      <c r="AT95">
        <v>10.368145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2926.7546749999992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664.73432100000002</v>
      </c>
      <c r="L96">
        <v>632.18388500000003</v>
      </c>
      <c r="M96">
        <v>89.046800000000005</v>
      </c>
      <c r="N96">
        <v>114.33318800000001</v>
      </c>
      <c r="O96">
        <v>119.695958</v>
      </c>
      <c r="P96">
        <v>121.556141</v>
      </c>
      <c r="Q96">
        <v>19.343482000000002</v>
      </c>
      <c r="R96">
        <v>20.515702999999998</v>
      </c>
      <c r="S96">
        <v>25.542978000000002</v>
      </c>
      <c r="T96">
        <v>0</v>
      </c>
      <c r="U96">
        <v>405.32748299999997</v>
      </c>
      <c r="V96">
        <v>11.287343</v>
      </c>
      <c r="W96">
        <v>43.476132</v>
      </c>
      <c r="X96">
        <v>142.780372</v>
      </c>
      <c r="Y96">
        <v>0</v>
      </c>
      <c r="Z96">
        <v>5.9622640000000002</v>
      </c>
      <c r="AA96">
        <v>40.795127000000001</v>
      </c>
      <c r="AB96">
        <v>25.417151</v>
      </c>
      <c r="AC96">
        <v>9.3671810000000004</v>
      </c>
      <c r="AD96">
        <v>8.8223120000000002</v>
      </c>
      <c r="AE96">
        <v>27.319945000000001</v>
      </c>
      <c r="AF96">
        <v>17.178288999999999</v>
      </c>
      <c r="AG96">
        <v>37.730677999999997</v>
      </c>
      <c r="AH96">
        <v>90.560208000000003</v>
      </c>
      <c r="AI96">
        <v>0</v>
      </c>
      <c r="AJ96">
        <v>0</v>
      </c>
      <c r="AK96">
        <v>50.358868999999999</v>
      </c>
      <c r="AL96">
        <v>10.122298000000001</v>
      </c>
      <c r="AM96">
        <v>15.327703</v>
      </c>
      <c r="AN96">
        <v>0</v>
      </c>
      <c r="AO96">
        <v>1.372161</v>
      </c>
      <c r="AP96">
        <v>1.735832</v>
      </c>
      <c r="AQ96">
        <v>31.464493000000001</v>
      </c>
      <c r="AR96">
        <v>48.085272000000003</v>
      </c>
      <c r="AS96">
        <v>30.873477000000001</v>
      </c>
      <c r="AT96">
        <v>10.368145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2872.6851909999991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664.73432100000002</v>
      </c>
      <c r="L97">
        <v>632.18388500000003</v>
      </c>
      <c r="M97">
        <v>89.046800000000005</v>
      </c>
      <c r="N97">
        <v>114.33318800000001</v>
      </c>
      <c r="O97">
        <v>119.695958</v>
      </c>
      <c r="P97">
        <v>121.556141</v>
      </c>
      <c r="Q97">
        <v>19.343482000000002</v>
      </c>
      <c r="R97">
        <v>20.515702999999998</v>
      </c>
      <c r="S97">
        <v>25.542978000000002</v>
      </c>
      <c r="T97">
        <v>0</v>
      </c>
      <c r="U97">
        <v>405.32748299999997</v>
      </c>
      <c r="V97">
        <v>11.287343</v>
      </c>
      <c r="W97">
        <v>43.476132</v>
      </c>
      <c r="X97">
        <v>142.780372</v>
      </c>
      <c r="Y97">
        <v>0</v>
      </c>
      <c r="Z97">
        <v>0</v>
      </c>
      <c r="AA97">
        <v>40.795127000000001</v>
      </c>
      <c r="AB97">
        <v>12.644064999999999</v>
      </c>
      <c r="AC97">
        <v>9.3671810000000004</v>
      </c>
      <c r="AD97">
        <v>8.8223120000000002</v>
      </c>
      <c r="AE97">
        <v>27.319945000000001</v>
      </c>
      <c r="AF97">
        <v>17.178288999999999</v>
      </c>
      <c r="AG97">
        <v>37.730677999999997</v>
      </c>
      <c r="AH97">
        <v>67.920156000000006</v>
      </c>
      <c r="AI97">
        <v>0</v>
      </c>
      <c r="AJ97">
        <v>0</v>
      </c>
      <c r="AK97">
        <v>50.358868999999999</v>
      </c>
      <c r="AL97">
        <v>10.122298000000001</v>
      </c>
      <c r="AM97">
        <v>15.327703</v>
      </c>
      <c r="AN97">
        <v>0</v>
      </c>
      <c r="AO97">
        <v>1.4034629999999999</v>
      </c>
      <c r="AP97">
        <v>1.735832</v>
      </c>
      <c r="AQ97">
        <v>31.464493000000001</v>
      </c>
      <c r="AR97">
        <v>48.085272000000003</v>
      </c>
      <c r="AS97">
        <v>30.873477000000001</v>
      </c>
      <c r="AT97">
        <v>10.368145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2831.3410909999998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664.73432100000002</v>
      </c>
      <c r="L98">
        <v>632.18388500000003</v>
      </c>
      <c r="M98">
        <v>89.046800000000005</v>
      </c>
      <c r="N98">
        <v>114.33318800000001</v>
      </c>
      <c r="O98">
        <v>119.695958</v>
      </c>
      <c r="P98">
        <v>121.556141</v>
      </c>
      <c r="Q98">
        <v>19.343482000000002</v>
      </c>
      <c r="R98">
        <v>20.515702999999998</v>
      </c>
      <c r="S98">
        <v>25.542978000000002</v>
      </c>
      <c r="T98">
        <v>0</v>
      </c>
      <c r="U98">
        <v>405.32748299999997</v>
      </c>
      <c r="V98">
        <v>11.287343</v>
      </c>
      <c r="W98">
        <v>43.476132</v>
      </c>
      <c r="X98">
        <v>142.780372</v>
      </c>
      <c r="Y98">
        <v>0</v>
      </c>
      <c r="Z98">
        <v>0</v>
      </c>
      <c r="AA98">
        <v>27.144756000000001</v>
      </c>
      <c r="AB98">
        <v>12.644064999999999</v>
      </c>
      <c r="AC98">
        <v>9.3671810000000004</v>
      </c>
      <c r="AD98">
        <v>8.8223120000000002</v>
      </c>
      <c r="AE98">
        <v>27.319945000000001</v>
      </c>
      <c r="AF98">
        <v>17.178288999999999</v>
      </c>
      <c r="AG98">
        <v>37.730677999999997</v>
      </c>
      <c r="AH98">
        <v>45.280104000000001</v>
      </c>
      <c r="AI98">
        <v>0</v>
      </c>
      <c r="AJ98">
        <v>0</v>
      </c>
      <c r="AK98">
        <v>50.358868999999999</v>
      </c>
      <c r="AL98">
        <v>10.122298000000001</v>
      </c>
      <c r="AM98">
        <v>15.327703</v>
      </c>
      <c r="AN98">
        <v>0</v>
      </c>
      <c r="AO98">
        <v>1.417691</v>
      </c>
      <c r="AP98">
        <v>1.735832</v>
      </c>
      <c r="AQ98">
        <v>31.464493000000001</v>
      </c>
      <c r="AR98">
        <v>48.085272000000003</v>
      </c>
      <c r="AS98">
        <v>30.873477000000001</v>
      </c>
      <c r="AT98">
        <v>10.368145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2795.0648959999994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14.356505012250015</v>
      </c>
      <c r="L99">
        <f t="shared" si="2"/>
        <v>13.308980462499989</v>
      </c>
      <c r="M99">
        <f t="shared" si="2"/>
        <v>2.1371232000000013</v>
      </c>
      <c r="N99">
        <f t="shared" si="2"/>
        <v>2.7439965120000003</v>
      </c>
      <c r="O99">
        <f t="shared" si="2"/>
        <v>2.7300884037500035</v>
      </c>
      <c r="P99">
        <f t="shared" si="2"/>
        <v>2.9173473839999939</v>
      </c>
      <c r="Q99">
        <f t="shared" si="2"/>
        <v>0.46735191025000011</v>
      </c>
      <c r="R99">
        <f t="shared" si="2"/>
        <v>0.48111644700000045</v>
      </c>
      <c r="S99">
        <f t="shared" si="2"/>
        <v>0.5961556024999991</v>
      </c>
      <c r="T99">
        <f t="shared" si="2"/>
        <v>0</v>
      </c>
      <c r="U99">
        <f t="shared" si="2"/>
        <v>9.7278595920000086</v>
      </c>
      <c r="V99">
        <f t="shared" si="2"/>
        <v>0.27089623199999968</v>
      </c>
      <c r="W99">
        <f t="shared" si="2"/>
        <v>1.059714755999998</v>
      </c>
      <c r="X99">
        <f t="shared" si="2"/>
        <v>3.4267289279999944</v>
      </c>
      <c r="Y99">
        <f t="shared" si="2"/>
        <v>0</v>
      </c>
      <c r="Z99">
        <f t="shared" si="2"/>
        <v>0.22677151649999985</v>
      </c>
      <c r="AA99">
        <f t="shared" si="2"/>
        <v>0.42054720175000032</v>
      </c>
      <c r="AB99">
        <f t="shared" si="2"/>
        <v>0.44787084274999989</v>
      </c>
      <c r="AC99">
        <f t="shared" si="2"/>
        <v>0.32953866899999984</v>
      </c>
      <c r="AD99">
        <f t="shared" si="2"/>
        <v>0.28477527850000023</v>
      </c>
      <c r="AE99">
        <f t="shared" si="2"/>
        <v>0.63189294900000015</v>
      </c>
      <c r="AF99">
        <f t="shared" si="2"/>
        <v>0.29632549599999986</v>
      </c>
      <c r="AG99">
        <f t="shared" si="2"/>
        <v>0.90553627199999831</v>
      </c>
      <c r="AH99">
        <f t="shared" si="2"/>
        <v>1.0632575075000006</v>
      </c>
      <c r="AI99">
        <f t="shared" si="2"/>
        <v>0.11150837024999999</v>
      </c>
      <c r="AJ99">
        <f t="shared" si="2"/>
        <v>0</v>
      </c>
      <c r="AK99">
        <f t="shared" si="2"/>
        <v>1.208612856</v>
      </c>
      <c r="AL99">
        <f t="shared" si="2"/>
        <v>0.68044337199999994</v>
      </c>
      <c r="AM99">
        <f t="shared" si="2"/>
        <v>0.15455433574999997</v>
      </c>
      <c r="AN99">
        <f t="shared" si="2"/>
        <v>2.1015568000000019E-2</v>
      </c>
      <c r="AO99">
        <f t="shared" si="2"/>
        <v>1.5315941749999996E-2</v>
      </c>
      <c r="AP99">
        <f t="shared" si="2"/>
        <v>6.0196172499999936E-2</v>
      </c>
      <c r="AQ99">
        <f t="shared" si="2"/>
        <v>0.42897811774999955</v>
      </c>
      <c r="AR99">
        <f t="shared" si="2"/>
        <v>1.1636635829999986</v>
      </c>
      <c r="AS99">
        <f t="shared" si="2"/>
        <v>0.7436508150000013</v>
      </c>
      <c r="AT99">
        <f t="shared" si="2"/>
        <v>0.23701003449999988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63.655329341750011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261.91000000000003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91.43</v>
      </c>
      <c r="L3">
        <v>2.33</v>
      </c>
      <c r="M3">
        <v>15.9</v>
      </c>
      <c r="N3" s="135">
        <v>0</v>
      </c>
      <c r="O3" s="135">
        <v>0</v>
      </c>
      <c r="P3" s="135">
        <v>0</v>
      </c>
      <c r="Q3">
        <v>3.39</v>
      </c>
      <c r="R3">
        <v>0</v>
      </c>
      <c r="S3">
        <v>3.63</v>
      </c>
      <c r="T3">
        <v>99.02</v>
      </c>
      <c r="U3">
        <v>33.01</v>
      </c>
      <c r="V3">
        <v>33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261.91000000000003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91.43</v>
      </c>
      <c r="L4">
        <v>2.96</v>
      </c>
      <c r="M4">
        <v>15.56</v>
      </c>
      <c r="N4" s="135">
        <v>0</v>
      </c>
      <c r="O4" s="135">
        <v>0</v>
      </c>
      <c r="P4" s="135">
        <v>0</v>
      </c>
      <c r="Q4">
        <v>3.39</v>
      </c>
      <c r="R4">
        <v>0</v>
      </c>
      <c r="S4">
        <v>3.63</v>
      </c>
      <c r="T4">
        <v>98.66</v>
      </c>
      <c r="U4">
        <v>32.89</v>
      </c>
      <c r="V4">
        <v>32.880000000000003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261.91000000000003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91.43</v>
      </c>
      <c r="L5">
        <v>2.96</v>
      </c>
      <c r="M5">
        <v>10.9</v>
      </c>
      <c r="N5" s="135">
        <v>0</v>
      </c>
      <c r="O5" s="135">
        <v>0</v>
      </c>
      <c r="P5" s="135">
        <v>0</v>
      </c>
      <c r="Q5">
        <v>3.39</v>
      </c>
      <c r="R5">
        <v>0</v>
      </c>
      <c r="S5">
        <v>3.63</v>
      </c>
      <c r="T5">
        <v>98.9</v>
      </c>
      <c r="U5">
        <v>32.97</v>
      </c>
      <c r="V5">
        <v>32.96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261.91000000000003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91.43</v>
      </c>
      <c r="L6">
        <v>2.96</v>
      </c>
      <c r="M6">
        <v>9.82</v>
      </c>
      <c r="N6" s="135">
        <v>0</v>
      </c>
      <c r="O6" s="135">
        <v>0</v>
      </c>
      <c r="P6" s="135">
        <v>0</v>
      </c>
      <c r="Q6">
        <v>3.39</v>
      </c>
      <c r="R6">
        <v>0</v>
      </c>
      <c r="S6">
        <v>3.63</v>
      </c>
      <c r="T6">
        <v>99.54</v>
      </c>
      <c r="U6">
        <v>33.18</v>
      </c>
      <c r="V6">
        <v>33.17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261.91000000000003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91.43</v>
      </c>
      <c r="L7">
        <v>2.96</v>
      </c>
      <c r="M7">
        <v>8.77</v>
      </c>
      <c r="N7" s="135">
        <v>0</v>
      </c>
      <c r="O7" s="135">
        <v>0</v>
      </c>
      <c r="P7" s="135">
        <v>0</v>
      </c>
      <c r="Q7">
        <v>3.39</v>
      </c>
      <c r="R7">
        <v>0</v>
      </c>
      <c r="S7">
        <v>3.63</v>
      </c>
      <c r="T7">
        <v>99.82</v>
      </c>
      <c r="U7">
        <v>33.270000000000003</v>
      </c>
      <c r="V7">
        <v>33.270000000000003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261.91000000000003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91.43</v>
      </c>
      <c r="L8">
        <v>2.96</v>
      </c>
      <c r="M8">
        <v>7.81</v>
      </c>
      <c r="N8" s="135">
        <v>0</v>
      </c>
      <c r="O8" s="135">
        <v>0</v>
      </c>
      <c r="P8" s="135">
        <v>0</v>
      </c>
      <c r="Q8">
        <v>3.39</v>
      </c>
      <c r="R8">
        <v>0</v>
      </c>
      <c r="S8">
        <v>3.63</v>
      </c>
      <c r="T8">
        <v>100.58</v>
      </c>
      <c r="U8">
        <v>33.53</v>
      </c>
      <c r="V8">
        <v>33.51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261.91000000000003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91.43</v>
      </c>
      <c r="L9">
        <v>2.96</v>
      </c>
      <c r="M9">
        <v>6.6</v>
      </c>
      <c r="N9" s="135">
        <v>0</v>
      </c>
      <c r="O9" s="135">
        <v>0</v>
      </c>
      <c r="P9" s="135">
        <v>0</v>
      </c>
      <c r="Q9">
        <v>3.39</v>
      </c>
      <c r="R9">
        <v>0</v>
      </c>
      <c r="S9">
        <v>3.63</v>
      </c>
      <c r="T9">
        <v>100.82</v>
      </c>
      <c r="U9">
        <v>33.61</v>
      </c>
      <c r="V9">
        <v>33.590000000000003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261.91000000000003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91.43</v>
      </c>
      <c r="L10">
        <v>2.96</v>
      </c>
      <c r="M10">
        <v>6.09</v>
      </c>
      <c r="N10" s="135">
        <v>0</v>
      </c>
      <c r="O10" s="135">
        <v>0</v>
      </c>
      <c r="P10" s="135">
        <v>0</v>
      </c>
      <c r="Q10">
        <v>3.39</v>
      </c>
      <c r="R10">
        <v>0</v>
      </c>
      <c r="S10">
        <v>3.63</v>
      </c>
      <c r="T10">
        <v>100.46</v>
      </c>
      <c r="U10">
        <v>33.49</v>
      </c>
      <c r="V10">
        <v>33.47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261.91000000000003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91.43</v>
      </c>
      <c r="L11">
        <v>3.12</v>
      </c>
      <c r="M11">
        <v>5.62</v>
      </c>
      <c r="N11" s="135">
        <v>0</v>
      </c>
      <c r="O11" s="135">
        <v>0</v>
      </c>
      <c r="P11" s="135">
        <v>0</v>
      </c>
      <c r="Q11">
        <v>3.39</v>
      </c>
      <c r="R11">
        <v>0</v>
      </c>
      <c r="S11">
        <v>3.63</v>
      </c>
      <c r="T11">
        <v>101.46</v>
      </c>
      <c r="U11">
        <v>33.82</v>
      </c>
      <c r="V11">
        <v>33.82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261.91000000000003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91.43</v>
      </c>
      <c r="L12">
        <v>3.12</v>
      </c>
      <c r="M12">
        <v>5.16</v>
      </c>
      <c r="N12" s="135">
        <v>0</v>
      </c>
      <c r="O12" s="135">
        <v>0</v>
      </c>
      <c r="P12" s="135">
        <v>0</v>
      </c>
      <c r="Q12">
        <v>3.39</v>
      </c>
      <c r="R12">
        <v>0</v>
      </c>
      <c r="S12">
        <v>3.63</v>
      </c>
      <c r="T12">
        <v>102.6</v>
      </c>
      <c r="U12">
        <v>34.200000000000003</v>
      </c>
      <c r="V12">
        <v>34.19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261.91000000000003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91.43</v>
      </c>
      <c r="L13">
        <v>3.12</v>
      </c>
      <c r="M13">
        <v>4.62</v>
      </c>
      <c r="N13" s="135">
        <v>0</v>
      </c>
      <c r="O13" s="135">
        <v>0</v>
      </c>
      <c r="P13" s="135">
        <v>0</v>
      </c>
      <c r="Q13">
        <v>3.39</v>
      </c>
      <c r="R13">
        <v>0</v>
      </c>
      <c r="S13">
        <v>3.63</v>
      </c>
      <c r="T13">
        <v>102.48</v>
      </c>
      <c r="U13">
        <v>34.159999999999997</v>
      </c>
      <c r="V13">
        <v>34.15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261.91000000000003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91.43</v>
      </c>
      <c r="L14">
        <v>3.12</v>
      </c>
      <c r="M14">
        <v>4.04</v>
      </c>
      <c r="N14" s="135">
        <v>0</v>
      </c>
      <c r="O14" s="135">
        <v>0</v>
      </c>
      <c r="P14" s="135">
        <v>0</v>
      </c>
      <c r="Q14">
        <v>3.39</v>
      </c>
      <c r="R14">
        <v>0</v>
      </c>
      <c r="S14">
        <v>3.63</v>
      </c>
      <c r="T14">
        <v>104.06</v>
      </c>
      <c r="U14">
        <v>34.69</v>
      </c>
      <c r="V14">
        <v>34.68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261.91000000000003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91.43</v>
      </c>
      <c r="L15">
        <v>3.12</v>
      </c>
      <c r="M15">
        <v>3.56</v>
      </c>
      <c r="N15" s="135">
        <v>0</v>
      </c>
      <c r="O15" s="135">
        <v>0</v>
      </c>
      <c r="P15" s="135">
        <v>0</v>
      </c>
      <c r="Q15">
        <v>3.39</v>
      </c>
      <c r="R15">
        <v>0</v>
      </c>
      <c r="S15">
        <v>3.53</v>
      </c>
      <c r="T15">
        <v>102.39</v>
      </c>
      <c r="U15">
        <v>34.130000000000003</v>
      </c>
      <c r="V15">
        <v>34.130000000000003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261.91000000000003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91.43</v>
      </c>
      <c r="L16">
        <v>3.12</v>
      </c>
      <c r="M16">
        <v>6.66</v>
      </c>
      <c r="N16" s="135">
        <v>0</v>
      </c>
      <c r="O16" s="135">
        <v>0</v>
      </c>
      <c r="P16" s="135">
        <v>0</v>
      </c>
      <c r="Q16">
        <v>3.39</v>
      </c>
      <c r="R16">
        <v>0</v>
      </c>
      <c r="S16">
        <v>3.53</v>
      </c>
      <c r="T16">
        <v>99.14</v>
      </c>
      <c r="U16">
        <v>33.049999999999997</v>
      </c>
      <c r="V16">
        <v>33.04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261.91000000000003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91.43</v>
      </c>
      <c r="L17">
        <v>3.12</v>
      </c>
      <c r="M17">
        <v>6.44</v>
      </c>
      <c r="N17" s="135">
        <v>0</v>
      </c>
      <c r="O17" s="135">
        <v>0</v>
      </c>
      <c r="P17" s="135">
        <v>0</v>
      </c>
      <c r="Q17">
        <v>3.39</v>
      </c>
      <c r="R17">
        <v>0</v>
      </c>
      <c r="S17">
        <v>3.53</v>
      </c>
      <c r="T17">
        <v>96.46</v>
      </c>
      <c r="U17">
        <v>32.15</v>
      </c>
      <c r="V17">
        <v>32.159999999999997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261.91000000000003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91.43</v>
      </c>
      <c r="L18">
        <v>3.12</v>
      </c>
      <c r="M18">
        <v>6.26</v>
      </c>
      <c r="N18" s="135">
        <v>0</v>
      </c>
      <c r="O18" s="135">
        <v>0</v>
      </c>
      <c r="P18" s="135">
        <v>0</v>
      </c>
      <c r="Q18">
        <v>3.39</v>
      </c>
      <c r="R18">
        <v>0</v>
      </c>
      <c r="S18">
        <v>3.53</v>
      </c>
      <c r="T18">
        <v>95.18</v>
      </c>
      <c r="U18">
        <v>31.73</v>
      </c>
      <c r="V18">
        <v>31.72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261.91000000000003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91.43</v>
      </c>
      <c r="L19">
        <v>2.96</v>
      </c>
      <c r="M19">
        <v>6.04</v>
      </c>
      <c r="N19" s="135">
        <v>0</v>
      </c>
      <c r="O19" s="135">
        <v>0</v>
      </c>
      <c r="P19" s="135">
        <v>0</v>
      </c>
      <c r="Q19">
        <v>3.23</v>
      </c>
      <c r="R19">
        <v>0</v>
      </c>
      <c r="S19">
        <v>3.53</v>
      </c>
      <c r="T19">
        <v>93.45</v>
      </c>
      <c r="U19">
        <v>31.15</v>
      </c>
      <c r="V19">
        <v>31.15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261.91000000000003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91.43</v>
      </c>
      <c r="L20">
        <v>2.96</v>
      </c>
      <c r="M20">
        <v>5.89</v>
      </c>
      <c r="N20" s="135">
        <v>0</v>
      </c>
      <c r="O20" s="135">
        <v>0</v>
      </c>
      <c r="P20" s="135">
        <v>0</v>
      </c>
      <c r="Q20">
        <v>3.23</v>
      </c>
      <c r="R20">
        <v>0</v>
      </c>
      <c r="S20">
        <v>3.53</v>
      </c>
      <c r="T20">
        <v>91.51</v>
      </c>
      <c r="U20">
        <v>30.5</v>
      </c>
      <c r="V20">
        <v>30.51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261.91000000000003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91.43</v>
      </c>
      <c r="L21">
        <v>2.96</v>
      </c>
      <c r="M21">
        <v>5.57</v>
      </c>
      <c r="N21" s="135">
        <v>0</v>
      </c>
      <c r="O21" s="135">
        <v>0</v>
      </c>
      <c r="P21" s="135">
        <v>0</v>
      </c>
      <c r="Q21">
        <v>3.23</v>
      </c>
      <c r="R21">
        <v>0</v>
      </c>
      <c r="S21">
        <v>3.53</v>
      </c>
      <c r="T21">
        <v>88.62</v>
      </c>
      <c r="U21">
        <v>29.54</v>
      </c>
      <c r="V21">
        <v>29.54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261.91000000000003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91.43</v>
      </c>
      <c r="L22">
        <v>2.96</v>
      </c>
      <c r="M22">
        <v>5.19</v>
      </c>
      <c r="N22" s="135">
        <v>0</v>
      </c>
      <c r="O22" s="135">
        <v>0</v>
      </c>
      <c r="P22" s="135">
        <v>0</v>
      </c>
      <c r="Q22">
        <v>3.23</v>
      </c>
      <c r="R22">
        <v>0</v>
      </c>
      <c r="S22">
        <v>3.53</v>
      </c>
      <c r="T22">
        <v>87.51</v>
      </c>
      <c r="U22">
        <v>29.17</v>
      </c>
      <c r="V22">
        <v>29.17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261.91000000000003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91.43</v>
      </c>
      <c r="L23">
        <v>2.96</v>
      </c>
      <c r="M23">
        <v>4.66</v>
      </c>
      <c r="N23" s="135">
        <v>0</v>
      </c>
      <c r="O23" s="135">
        <v>0</v>
      </c>
      <c r="P23" s="135">
        <v>0</v>
      </c>
      <c r="Q23">
        <v>3.23</v>
      </c>
      <c r="R23">
        <v>0</v>
      </c>
      <c r="S23">
        <v>3.53</v>
      </c>
      <c r="T23">
        <v>84.59</v>
      </c>
      <c r="U23">
        <v>28.2</v>
      </c>
      <c r="V23">
        <v>28.19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261.91000000000003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91.43</v>
      </c>
      <c r="L24">
        <v>2.96</v>
      </c>
      <c r="M24">
        <v>4.21</v>
      </c>
      <c r="N24" s="135">
        <v>0</v>
      </c>
      <c r="O24" s="135">
        <v>0</v>
      </c>
      <c r="P24" s="135">
        <v>0</v>
      </c>
      <c r="Q24">
        <v>3.23</v>
      </c>
      <c r="R24">
        <v>0</v>
      </c>
      <c r="S24">
        <v>3.53</v>
      </c>
      <c r="T24">
        <v>83.95</v>
      </c>
      <c r="U24">
        <v>27.98</v>
      </c>
      <c r="V24">
        <v>27.98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261.91000000000003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91.43</v>
      </c>
      <c r="L25">
        <v>2.96</v>
      </c>
      <c r="M25">
        <v>3.62</v>
      </c>
      <c r="N25" s="135">
        <v>0</v>
      </c>
      <c r="O25" s="135">
        <v>0</v>
      </c>
      <c r="P25" s="135">
        <v>0</v>
      </c>
      <c r="Q25">
        <v>3.23</v>
      </c>
      <c r="R25">
        <v>0</v>
      </c>
      <c r="S25">
        <v>3.53</v>
      </c>
      <c r="T25">
        <v>84.05</v>
      </c>
      <c r="U25">
        <v>28.02</v>
      </c>
      <c r="V25">
        <v>28.01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261.91000000000003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91.43</v>
      </c>
      <c r="L26">
        <v>2.96</v>
      </c>
      <c r="M26">
        <v>3.17</v>
      </c>
      <c r="N26" s="135">
        <v>0</v>
      </c>
      <c r="O26" s="135">
        <v>0</v>
      </c>
      <c r="P26" s="135">
        <v>0</v>
      </c>
      <c r="Q26">
        <v>3.23</v>
      </c>
      <c r="R26">
        <v>0.1</v>
      </c>
      <c r="S26">
        <v>3.53</v>
      </c>
      <c r="T26">
        <v>83.59</v>
      </c>
      <c r="U26">
        <v>27.86</v>
      </c>
      <c r="V26">
        <v>27.86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261.91000000000003</v>
      </c>
      <c r="C27" s="75">
        <v>67.75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91.43</v>
      </c>
      <c r="L27">
        <v>3.04</v>
      </c>
      <c r="M27">
        <v>3</v>
      </c>
      <c r="N27" s="135">
        <v>0</v>
      </c>
      <c r="O27" s="135">
        <v>0</v>
      </c>
      <c r="P27" s="135">
        <v>0</v>
      </c>
      <c r="Q27">
        <v>3.23</v>
      </c>
      <c r="R27">
        <v>2.4500000000000002</v>
      </c>
      <c r="S27">
        <v>3.45</v>
      </c>
      <c r="T27">
        <v>83.19</v>
      </c>
      <c r="U27">
        <v>27.73</v>
      </c>
      <c r="V27">
        <v>27.73</v>
      </c>
      <c r="W27">
        <v>0</v>
      </c>
      <c r="X27">
        <v>0</v>
      </c>
      <c r="Y27">
        <v>0</v>
      </c>
      <c r="Z27">
        <v>0</v>
      </c>
      <c r="AA27">
        <v>0.05</v>
      </c>
      <c r="AB27">
        <v>0.02</v>
      </c>
    </row>
    <row r="28" spans="1:28">
      <c r="A28" t="s">
        <v>70</v>
      </c>
      <c r="B28" s="75">
        <v>261.91000000000003</v>
      </c>
      <c r="C28" s="75">
        <v>67.75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58.26</v>
      </c>
      <c r="J28">
        <v>272.22000000000003</v>
      </c>
      <c r="K28">
        <v>91.43</v>
      </c>
      <c r="L28">
        <v>3.04</v>
      </c>
      <c r="M28">
        <v>2.92</v>
      </c>
      <c r="N28" s="135">
        <v>0.56999999999999995</v>
      </c>
      <c r="O28" s="135">
        <v>0</v>
      </c>
      <c r="P28" s="135">
        <v>0.5</v>
      </c>
      <c r="Q28">
        <v>3.23</v>
      </c>
      <c r="R28">
        <v>6.93</v>
      </c>
      <c r="S28">
        <v>3.45</v>
      </c>
      <c r="T28">
        <v>81.99</v>
      </c>
      <c r="U28">
        <v>27.33</v>
      </c>
      <c r="V28">
        <v>27.32</v>
      </c>
      <c r="W28">
        <v>0.23</v>
      </c>
      <c r="X28">
        <v>0.04</v>
      </c>
      <c r="Y28">
        <v>0</v>
      </c>
      <c r="Z28">
        <v>0</v>
      </c>
      <c r="AA28">
        <v>0.55000000000000004</v>
      </c>
      <c r="AB28">
        <v>0.27</v>
      </c>
    </row>
    <row r="29" spans="1:28">
      <c r="A29" t="s">
        <v>71</v>
      </c>
      <c r="B29" s="75">
        <v>261.91000000000003</v>
      </c>
      <c r="C29" s="75">
        <v>67.75</v>
      </c>
      <c r="D29" s="135">
        <f t="shared" si="0"/>
        <v>13.08</v>
      </c>
      <c r="E29" s="75"/>
      <c r="F29" s="78">
        <v>0</v>
      </c>
      <c r="G29" s="78">
        <v>0</v>
      </c>
      <c r="H29" s="78">
        <v>0</v>
      </c>
      <c r="I29">
        <v>58.26</v>
      </c>
      <c r="J29">
        <v>272.22000000000003</v>
      </c>
      <c r="K29">
        <v>91.43</v>
      </c>
      <c r="L29">
        <v>3.04</v>
      </c>
      <c r="M29">
        <v>2.89</v>
      </c>
      <c r="N29" s="135">
        <v>4.99</v>
      </c>
      <c r="O29" s="135">
        <v>4.5199999999999996</v>
      </c>
      <c r="P29" s="135">
        <v>3.57</v>
      </c>
      <c r="Q29">
        <v>3.23</v>
      </c>
      <c r="R29">
        <v>12.54</v>
      </c>
      <c r="S29">
        <v>3.45</v>
      </c>
      <c r="T29">
        <v>79.2</v>
      </c>
      <c r="U29">
        <v>26.4</v>
      </c>
      <c r="V29">
        <v>26.39</v>
      </c>
      <c r="W29">
        <v>2.06</v>
      </c>
      <c r="X29">
        <v>0.41</v>
      </c>
      <c r="Y29">
        <v>0</v>
      </c>
      <c r="Z29">
        <v>0</v>
      </c>
      <c r="AA29">
        <v>1.69</v>
      </c>
      <c r="AB29">
        <v>0.84</v>
      </c>
    </row>
    <row r="30" spans="1:28">
      <c r="A30" t="s">
        <v>72</v>
      </c>
      <c r="B30" s="75">
        <v>261.91000000000003</v>
      </c>
      <c r="C30" s="75">
        <v>67.75</v>
      </c>
      <c r="D30" s="135">
        <f t="shared" si="0"/>
        <v>33.93</v>
      </c>
      <c r="E30" s="75"/>
      <c r="F30" s="78">
        <v>0.06</v>
      </c>
      <c r="G30" s="78">
        <v>0.06</v>
      </c>
      <c r="H30" s="78">
        <v>7.0000000000000007E-2</v>
      </c>
      <c r="I30">
        <v>58.26</v>
      </c>
      <c r="J30">
        <v>272.22000000000003</v>
      </c>
      <c r="K30">
        <v>91.43</v>
      </c>
      <c r="L30">
        <v>3.04</v>
      </c>
      <c r="M30">
        <v>2.86</v>
      </c>
      <c r="N30" s="135">
        <v>12.96</v>
      </c>
      <c r="O30" s="135">
        <v>9.7799999999999994</v>
      </c>
      <c r="P30" s="135">
        <v>11.19</v>
      </c>
      <c r="Q30">
        <v>3.23</v>
      </c>
      <c r="R30">
        <v>19.899999999999999</v>
      </c>
      <c r="S30">
        <v>3.45</v>
      </c>
      <c r="T30">
        <v>77.37</v>
      </c>
      <c r="U30">
        <v>25.79</v>
      </c>
      <c r="V30">
        <v>25.79</v>
      </c>
      <c r="W30">
        <v>6.93</v>
      </c>
      <c r="X30">
        <v>1.39</v>
      </c>
      <c r="Y30">
        <v>0.33</v>
      </c>
      <c r="Z30">
        <v>0</v>
      </c>
      <c r="AA30">
        <v>3.57</v>
      </c>
      <c r="AB30">
        <v>1.78</v>
      </c>
    </row>
    <row r="31" spans="1:28">
      <c r="A31" t="s">
        <v>73</v>
      </c>
      <c r="B31" s="75">
        <v>261.91000000000003</v>
      </c>
      <c r="C31" s="75">
        <v>67.75</v>
      </c>
      <c r="D31" s="135">
        <f t="shared" si="0"/>
        <v>59.17</v>
      </c>
      <c r="E31" s="75"/>
      <c r="F31" s="78">
        <v>0.08</v>
      </c>
      <c r="G31" s="78">
        <v>0.08</v>
      </c>
      <c r="H31" s="78">
        <v>0.08</v>
      </c>
      <c r="I31">
        <v>58.26</v>
      </c>
      <c r="J31">
        <v>272.22000000000003</v>
      </c>
      <c r="K31">
        <v>91.43</v>
      </c>
      <c r="L31">
        <v>3.04</v>
      </c>
      <c r="M31">
        <v>2.83</v>
      </c>
      <c r="N31" s="135">
        <v>23.97</v>
      </c>
      <c r="O31" s="135">
        <v>15.26</v>
      </c>
      <c r="P31" s="135">
        <v>19.940000000000001</v>
      </c>
      <c r="Q31">
        <v>3.23</v>
      </c>
      <c r="R31">
        <v>27.77</v>
      </c>
      <c r="S31">
        <v>3.45</v>
      </c>
      <c r="T31">
        <v>92.82</v>
      </c>
      <c r="U31">
        <v>30.94</v>
      </c>
      <c r="V31">
        <v>30.94</v>
      </c>
      <c r="W31">
        <v>12.84</v>
      </c>
      <c r="X31">
        <v>2.57</v>
      </c>
      <c r="Y31">
        <v>1.69</v>
      </c>
      <c r="Z31">
        <v>2.87</v>
      </c>
      <c r="AA31">
        <v>6.41</v>
      </c>
      <c r="AB31">
        <v>3.21</v>
      </c>
    </row>
    <row r="32" spans="1:28">
      <c r="A32" t="s">
        <v>74</v>
      </c>
      <c r="B32" s="75">
        <v>261.91000000000003</v>
      </c>
      <c r="C32" s="75">
        <v>67.75</v>
      </c>
      <c r="D32" s="135">
        <f t="shared" si="0"/>
        <v>57.599999999999994</v>
      </c>
      <c r="E32" s="75"/>
      <c r="F32" s="78">
        <v>0.45</v>
      </c>
      <c r="G32" s="78">
        <v>0.45</v>
      </c>
      <c r="H32" s="78">
        <v>0.46</v>
      </c>
      <c r="I32">
        <v>58.26</v>
      </c>
      <c r="J32">
        <v>272.22000000000003</v>
      </c>
      <c r="K32">
        <v>91.43</v>
      </c>
      <c r="L32">
        <v>3.04</v>
      </c>
      <c r="M32">
        <v>2.81</v>
      </c>
      <c r="N32" s="135">
        <v>19.2</v>
      </c>
      <c r="O32" s="135">
        <v>19.2</v>
      </c>
      <c r="P32" s="135">
        <v>19.2</v>
      </c>
      <c r="Q32">
        <v>3.23</v>
      </c>
      <c r="R32">
        <v>36.950000000000003</v>
      </c>
      <c r="S32">
        <v>3.45</v>
      </c>
      <c r="T32">
        <v>93.26</v>
      </c>
      <c r="U32">
        <v>31.09</v>
      </c>
      <c r="V32">
        <v>31.08</v>
      </c>
      <c r="W32">
        <v>25.64</v>
      </c>
      <c r="X32">
        <v>5.13</v>
      </c>
      <c r="Y32">
        <v>3.97</v>
      </c>
      <c r="Z32">
        <v>6.31</v>
      </c>
      <c r="AA32">
        <v>9.92</v>
      </c>
      <c r="AB32">
        <v>4.96</v>
      </c>
    </row>
    <row r="33" spans="1:28">
      <c r="A33" t="s">
        <v>75</v>
      </c>
      <c r="B33" s="75">
        <v>261.91000000000003</v>
      </c>
      <c r="C33" s="75">
        <v>67.75</v>
      </c>
      <c r="D33" s="135">
        <f t="shared" si="0"/>
        <v>57.599999999999994</v>
      </c>
      <c r="E33" s="75"/>
      <c r="F33" s="78">
        <v>1.25</v>
      </c>
      <c r="G33" s="78">
        <v>1.25</v>
      </c>
      <c r="H33" s="78">
        <v>1.28</v>
      </c>
      <c r="I33">
        <v>58.26</v>
      </c>
      <c r="J33">
        <v>272.22000000000003</v>
      </c>
      <c r="K33">
        <v>91.43</v>
      </c>
      <c r="L33">
        <v>3.04</v>
      </c>
      <c r="M33">
        <v>2.81</v>
      </c>
      <c r="N33" s="135">
        <v>19.2</v>
      </c>
      <c r="O33" s="135">
        <v>19.2</v>
      </c>
      <c r="P33" s="135">
        <v>19.2</v>
      </c>
      <c r="Q33">
        <v>3.23</v>
      </c>
      <c r="R33">
        <v>46.29</v>
      </c>
      <c r="S33">
        <v>3.45</v>
      </c>
      <c r="T33">
        <v>93.66</v>
      </c>
      <c r="U33">
        <v>31.22</v>
      </c>
      <c r="V33">
        <v>31.22</v>
      </c>
      <c r="W33">
        <v>37.86</v>
      </c>
      <c r="X33">
        <v>7.57</v>
      </c>
      <c r="Y33">
        <v>7.18</v>
      </c>
      <c r="Z33">
        <v>10.18</v>
      </c>
      <c r="AA33">
        <v>14.43</v>
      </c>
      <c r="AB33">
        <v>7.22</v>
      </c>
    </row>
    <row r="34" spans="1:28">
      <c r="A34" t="s">
        <v>76</v>
      </c>
      <c r="B34" s="75">
        <v>261.91000000000003</v>
      </c>
      <c r="C34" s="75">
        <v>67.75</v>
      </c>
      <c r="D34" s="135">
        <f t="shared" si="0"/>
        <v>57.599999999999994</v>
      </c>
      <c r="E34" s="75"/>
      <c r="F34" s="78">
        <v>2.29</v>
      </c>
      <c r="G34" s="78">
        <v>2.29</v>
      </c>
      <c r="H34" s="78">
        <v>2.35</v>
      </c>
      <c r="I34">
        <v>33.32</v>
      </c>
      <c r="J34">
        <v>272.22000000000003</v>
      </c>
      <c r="K34">
        <v>91.43</v>
      </c>
      <c r="L34">
        <v>3.04</v>
      </c>
      <c r="M34">
        <v>4.21</v>
      </c>
      <c r="N34" s="135">
        <v>19.2</v>
      </c>
      <c r="O34" s="135">
        <v>19.2</v>
      </c>
      <c r="P34" s="135">
        <v>19.2</v>
      </c>
      <c r="Q34">
        <v>3.23</v>
      </c>
      <c r="R34">
        <v>56.18</v>
      </c>
      <c r="S34">
        <v>3.45</v>
      </c>
      <c r="T34">
        <v>94.14</v>
      </c>
      <c r="U34">
        <v>31.38</v>
      </c>
      <c r="V34">
        <v>31.37</v>
      </c>
      <c r="W34">
        <v>52.64</v>
      </c>
      <c r="X34">
        <v>10.53</v>
      </c>
      <c r="Y34">
        <v>11.28</v>
      </c>
      <c r="Z34">
        <v>13.5</v>
      </c>
      <c r="AA34">
        <v>21.33</v>
      </c>
      <c r="AB34">
        <v>10.67</v>
      </c>
    </row>
    <row r="35" spans="1:28">
      <c r="A35" t="s">
        <v>77</v>
      </c>
      <c r="B35" s="75">
        <v>261.91000000000003</v>
      </c>
      <c r="C35" s="75">
        <v>67.75</v>
      </c>
      <c r="D35" s="135">
        <f t="shared" si="0"/>
        <v>72.449999999999989</v>
      </c>
      <c r="E35" s="75"/>
      <c r="F35" s="78">
        <v>3.46</v>
      </c>
      <c r="G35" s="78">
        <v>3.46</v>
      </c>
      <c r="H35" s="78">
        <v>3.55</v>
      </c>
      <c r="I35">
        <v>33.32</v>
      </c>
      <c r="J35">
        <v>272.22000000000003</v>
      </c>
      <c r="K35">
        <v>91.43</v>
      </c>
      <c r="L35">
        <v>2.88</v>
      </c>
      <c r="M35">
        <v>4.7699999999999996</v>
      </c>
      <c r="N35" s="135">
        <v>24.15</v>
      </c>
      <c r="O35" s="135">
        <v>24.15</v>
      </c>
      <c r="P35" s="135">
        <v>24.15</v>
      </c>
      <c r="Q35">
        <v>3.08</v>
      </c>
      <c r="R35">
        <v>65.569999999999993</v>
      </c>
      <c r="S35">
        <v>3.45</v>
      </c>
      <c r="T35">
        <v>94.03</v>
      </c>
      <c r="U35">
        <v>31.34</v>
      </c>
      <c r="V35">
        <v>31.34</v>
      </c>
      <c r="W35">
        <v>70.73</v>
      </c>
      <c r="X35">
        <v>14.14</v>
      </c>
      <c r="Y35">
        <v>16.14</v>
      </c>
      <c r="Z35">
        <v>17.38</v>
      </c>
      <c r="AA35">
        <v>29.33</v>
      </c>
      <c r="AB35">
        <v>14.67</v>
      </c>
    </row>
    <row r="36" spans="1:28">
      <c r="A36" t="s">
        <v>78</v>
      </c>
      <c r="B36" s="75">
        <v>261.91000000000003</v>
      </c>
      <c r="C36" s="75">
        <v>67.75</v>
      </c>
      <c r="D36" s="135">
        <f t="shared" si="0"/>
        <v>72.449999999999989</v>
      </c>
      <c r="E36" s="75"/>
      <c r="F36" s="78">
        <v>4.74</v>
      </c>
      <c r="G36" s="78">
        <v>4.74</v>
      </c>
      <c r="H36" s="78">
        <v>4.8499999999999996</v>
      </c>
      <c r="I36">
        <v>33.32</v>
      </c>
      <c r="J36">
        <v>272.22000000000003</v>
      </c>
      <c r="K36">
        <v>91.43</v>
      </c>
      <c r="L36">
        <v>2.88</v>
      </c>
      <c r="M36">
        <v>5.38</v>
      </c>
      <c r="N36" s="135">
        <v>24.15</v>
      </c>
      <c r="O36" s="135">
        <v>24.15</v>
      </c>
      <c r="P36" s="135">
        <v>24.15</v>
      </c>
      <c r="Q36">
        <v>3.08</v>
      </c>
      <c r="R36">
        <v>74.849999999999994</v>
      </c>
      <c r="S36">
        <v>3.45</v>
      </c>
      <c r="T36">
        <v>94.21</v>
      </c>
      <c r="U36">
        <v>31.4</v>
      </c>
      <c r="V36">
        <v>31.41</v>
      </c>
      <c r="W36">
        <v>90.29</v>
      </c>
      <c r="X36">
        <v>18.059999999999999</v>
      </c>
      <c r="Y36">
        <v>21.47</v>
      </c>
      <c r="Z36">
        <v>20.77</v>
      </c>
      <c r="AA36">
        <v>34.67</v>
      </c>
      <c r="AB36">
        <v>17.329999999999998</v>
      </c>
    </row>
    <row r="37" spans="1:28">
      <c r="A37" t="s">
        <v>79</v>
      </c>
      <c r="B37" s="75">
        <v>261.91000000000003</v>
      </c>
      <c r="C37" s="75">
        <v>67.75</v>
      </c>
      <c r="D37" s="135">
        <f t="shared" si="0"/>
        <v>72.449999999999989</v>
      </c>
      <c r="E37" s="75"/>
      <c r="F37" s="78">
        <v>6.11</v>
      </c>
      <c r="G37" s="78">
        <v>6.11</v>
      </c>
      <c r="H37" s="78">
        <v>6.27</v>
      </c>
      <c r="I37">
        <v>33.32</v>
      </c>
      <c r="J37">
        <v>272.22000000000003</v>
      </c>
      <c r="K37">
        <v>91.43</v>
      </c>
      <c r="L37">
        <v>2.88</v>
      </c>
      <c r="M37">
        <v>5.49</v>
      </c>
      <c r="N37" s="135">
        <v>24.15</v>
      </c>
      <c r="O37" s="135">
        <v>24.15</v>
      </c>
      <c r="P37" s="135">
        <v>24.15</v>
      </c>
      <c r="Q37">
        <v>3.08</v>
      </c>
      <c r="R37">
        <v>84.16</v>
      </c>
      <c r="S37">
        <v>3.45</v>
      </c>
      <c r="T37">
        <v>92.64</v>
      </c>
      <c r="U37">
        <v>30.88</v>
      </c>
      <c r="V37">
        <v>30.88</v>
      </c>
      <c r="W37">
        <v>109.42</v>
      </c>
      <c r="X37">
        <v>21.88</v>
      </c>
      <c r="Y37">
        <v>26.88</v>
      </c>
      <c r="Z37">
        <v>23.86</v>
      </c>
      <c r="AA37">
        <v>40.67</v>
      </c>
      <c r="AB37">
        <v>20.329999999999998</v>
      </c>
    </row>
    <row r="38" spans="1:28">
      <c r="A38" t="s">
        <v>80</v>
      </c>
      <c r="B38" s="75">
        <v>261.91000000000003</v>
      </c>
      <c r="C38" s="75">
        <v>67.75</v>
      </c>
      <c r="D38" s="135">
        <f t="shared" si="0"/>
        <v>72.449999999999989</v>
      </c>
      <c r="E38" s="75"/>
      <c r="F38" s="78">
        <v>7.34</v>
      </c>
      <c r="G38" s="78">
        <v>7.34</v>
      </c>
      <c r="H38" s="78">
        <v>7.52</v>
      </c>
      <c r="I38">
        <v>33.32</v>
      </c>
      <c r="J38">
        <v>272.22000000000003</v>
      </c>
      <c r="K38">
        <v>91.43</v>
      </c>
      <c r="L38">
        <v>2.88</v>
      </c>
      <c r="M38">
        <v>5.6</v>
      </c>
      <c r="N38" s="135">
        <v>24.15</v>
      </c>
      <c r="O38" s="135">
        <v>24.15</v>
      </c>
      <c r="P38" s="135">
        <v>24.15</v>
      </c>
      <c r="Q38">
        <v>3.08</v>
      </c>
      <c r="R38">
        <v>92.44</v>
      </c>
      <c r="S38">
        <v>3.45</v>
      </c>
      <c r="T38">
        <v>91.38</v>
      </c>
      <c r="U38">
        <v>30.46</v>
      </c>
      <c r="V38">
        <v>30.45</v>
      </c>
      <c r="W38">
        <v>127.79</v>
      </c>
      <c r="X38">
        <v>25.56</v>
      </c>
      <c r="Y38">
        <v>32.08</v>
      </c>
      <c r="Z38">
        <v>26.51</v>
      </c>
      <c r="AA38">
        <v>48.67</v>
      </c>
      <c r="AB38">
        <v>24.33</v>
      </c>
    </row>
    <row r="39" spans="1:28">
      <c r="A39" t="s">
        <v>81</v>
      </c>
      <c r="B39" s="75">
        <v>261.91000000000003</v>
      </c>
      <c r="C39" s="75">
        <v>67.75</v>
      </c>
      <c r="D39" s="135">
        <f t="shared" si="0"/>
        <v>72.449999999999989</v>
      </c>
      <c r="E39" s="75"/>
      <c r="F39" s="78">
        <v>8.48</v>
      </c>
      <c r="G39" s="78">
        <v>8.48</v>
      </c>
      <c r="H39" s="78">
        <v>8.69</v>
      </c>
      <c r="I39">
        <v>33.32</v>
      </c>
      <c r="J39">
        <v>272.22000000000003</v>
      </c>
      <c r="K39">
        <v>91.43</v>
      </c>
      <c r="L39">
        <v>2.88</v>
      </c>
      <c r="M39">
        <v>2.85</v>
      </c>
      <c r="N39" s="135">
        <v>24.15</v>
      </c>
      <c r="O39" s="135">
        <v>24.15</v>
      </c>
      <c r="P39" s="135">
        <v>24.15</v>
      </c>
      <c r="Q39">
        <v>3.08</v>
      </c>
      <c r="R39">
        <v>102.89</v>
      </c>
      <c r="S39">
        <v>3.35</v>
      </c>
      <c r="T39">
        <v>89.48</v>
      </c>
      <c r="U39">
        <v>29.83</v>
      </c>
      <c r="V39">
        <v>29.82</v>
      </c>
      <c r="W39">
        <v>145.08000000000001</v>
      </c>
      <c r="X39">
        <v>29.02</v>
      </c>
      <c r="Y39">
        <v>37.229999999999997</v>
      </c>
      <c r="Z39">
        <v>29.76</v>
      </c>
      <c r="AA39">
        <v>53.34</v>
      </c>
      <c r="AB39">
        <v>26.66</v>
      </c>
    </row>
    <row r="40" spans="1:28">
      <c r="A40" t="s">
        <v>82</v>
      </c>
      <c r="B40" s="75">
        <v>261.91000000000003</v>
      </c>
      <c r="C40" s="75">
        <v>67.75</v>
      </c>
      <c r="D40" s="135">
        <f t="shared" si="0"/>
        <v>72.449999999999989</v>
      </c>
      <c r="E40" s="75"/>
      <c r="F40" s="78">
        <v>9.59</v>
      </c>
      <c r="G40" s="78">
        <v>9.59</v>
      </c>
      <c r="H40" s="78">
        <v>9.82</v>
      </c>
      <c r="I40">
        <v>33.32</v>
      </c>
      <c r="J40">
        <v>272.22000000000003</v>
      </c>
      <c r="K40">
        <v>91.43</v>
      </c>
      <c r="L40">
        <v>2.88</v>
      </c>
      <c r="M40">
        <v>2.85</v>
      </c>
      <c r="N40" s="135">
        <v>24.15</v>
      </c>
      <c r="O40" s="135">
        <v>24.15</v>
      </c>
      <c r="P40" s="135">
        <v>24.15</v>
      </c>
      <c r="Q40">
        <v>3.08</v>
      </c>
      <c r="R40">
        <v>110.11</v>
      </c>
      <c r="S40">
        <v>3.35</v>
      </c>
      <c r="T40">
        <v>56.24</v>
      </c>
      <c r="U40">
        <v>18.75</v>
      </c>
      <c r="V40">
        <v>18.73</v>
      </c>
      <c r="W40">
        <v>161.99</v>
      </c>
      <c r="X40">
        <v>32.4</v>
      </c>
      <c r="Y40">
        <v>42.16</v>
      </c>
      <c r="Z40">
        <v>32.24</v>
      </c>
      <c r="AA40">
        <v>60</v>
      </c>
      <c r="AB40">
        <v>30</v>
      </c>
    </row>
    <row r="41" spans="1:28">
      <c r="A41" t="s">
        <v>83</v>
      </c>
      <c r="B41" s="75">
        <v>261.91000000000003</v>
      </c>
      <c r="C41" s="75">
        <v>67.75</v>
      </c>
      <c r="D41" s="135">
        <f t="shared" si="0"/>
        <v>72.449999999999989</v>
      </c>
      <c r="E41" s="75"/>
      <c r="F41" s="78">
        <v>10.6</v>
      </c>
      <c r="G41" s="78">
        <v>10.6</v>
      </c>
      <c r="H41" s="78">
        <v>10.86</v>
      </c>
      <c r="I41">
        <v>33.32</v>
      </c>
      <c r="J41">
        <v>272.22000000000003</v>
      </c>
      <c r="K41">
        <v>91.43</v>
      </c>
      <c r="L41">
        <v>2.88</v>
      </c>
      <c r="M41">
        <v>2.85</v>
      </c>
      <c r="N41" s="135">
        <v>24.15</v>
      </c>
      <c r="O41" s="135">
        <v>24.15</v>
      </c>
      <c r="P41" s="135">
        <v>24.15</v>
      </c>
      <c r="Q41">
        <v>3.23</v>
      </c>
      <c r="R41">
        <v>116.16</v>
      </c>
      <c r="S41">
        <v>3.35</v>
      </c>
      <c r="T41">
        <v>57.28</v>
      </c>
      <c r="U41">
        <v>19.09</v>
      </c>
      <c r="V41">
        <v>19.100000000000001</v>
      </c>
      <c r="W41">
        <v>178.77</v>
      </c>
      <c r="X41">
        <v>35.75</v>
      </c>
      <c r="Y41">
        <v>46.97</v>
      </c>
      <c r="Z41">
        <v>34.51</v>
      </c>
      <c r="AA41">
        <v>66.67</v>
      </c>
      <c r="AB41">
        <v>33.33</v>
      </c>
    </row>
    <row r="42" spans="1:28">
      <c r="A42" t="s">
        <v>84</v>
      </c>
      <c r="B42" s="75">
        <v>261.91000000000003</v>
      </c>
      <c r="C42" s="75">
        <v>67.75</v>
      </c>
      <c r="D42" s="135">
        <f t="shared" si="0"/>
        <v>72.449999999999989</v>
      </c>
      <c r="E42" s="75"/>
      <c r="F42" s="78">
        <v>11.54</v>
      </c>
      <c r="G42" s="78">
        <v>11.54</v>
      </c>
      <c r="H42" s="78">
        <v>11.83</v>
      </c>
      <c r="I42">
        <v>33.32</v>
      </c>
      <c r="J42">
        <v>272.22000000000003</v>
      </c>
      <c r="K42">
        <v>91.43</v>
      </c>
      <c r="L42">
        <v>2.88</v>
      </c>
      <c r="M42">
        <v>2.85</v>
      </c>
      <c r="N42" s="135">
        <v>24.15</v>
      </c>
      <c r="O42" s="135">
        <v>24.15</v>
      </c>
      <c r="P42" s="135">
        <v>24.15</v>
      </c>
      <c r="Q42">
        <v>3.23</v>
      </c>
      <c r="R42">
        <v>120.94</v>
      </c>
      <c r="S42">
        <v>3.35</v>
      </c>
      <c r="T42">
        <v>58.41</v>
      </c>
      <c r="U42">
        <v>19.47</v>
      </c>
      <c r="V42">
        <v>19.47</v>
      </c>
      <c r="W42">
        <v>193.43</v>
      </c>
      <c r="X42">
        <v>38.69</v>
      </c>
      <c r="Y42">
        <v>51.87</v>
      </c>
      <c r="Z42">
        <v>36.46</v>
      </c>
      <c r="AA42">
        <v>73.34</v>
      </c>
      <c r="AB42">
        <v>36.659999999999997</v>
      </c>
    </row>
    <row r="43" spans="1:28">
      <c r="A43" t="s">
        <v>85</v>
      </c>
      <c r="B43" s="75">
        <v>261.91000000000003</v>
      </c>
      <c r="C43" s="75">
        <v>67.75</v>
      </c>
      <c r="D43" s="135">
        <f t="shared" si="0"/>
        <v>72.449999999999989</v>
      </c>
      <c r="E43" s="75"/>
      <c r="F43" s="78">
        <v>12.38</v>
      </c>
      <c r="G43" s="78">
        <v>12.38</v>
      </c>
      <c r="H43" s="78">
        <v>12.69</v>
      </c>
      <c r="I43">
        <v>33.32</v>
      </c>
      <c r="J43">
        <v>272.22000000000003</v>
      </c>
      <c r="K43">
        <v>91.43</v>
      </c>
      <c r="L43">
        <v>3.12</v>
      </c>
      <c r="M43">
        <v>2.78</v>
      </c>
      <c r="N43" s="135">
        <v>24.15</v>
      </c>
      <c r="O43" s="135">
        <v>24.15</v>
      </c>
      <c r="P43" s="135">
        <v>24.15</v>
      </c>
      <c r="Q43">
        <v>3.23</v>
      </c>
      <c r="R43">
        <v>125.37</v>
      </c>
      <c r="S43">
        <v>3.35</v>
      </c>
      <c r="T43">
        <v>59.32</v>
      </c>
      <c r="U43">
        <v>19.77</v>
      </c>
      <c r="V43">
        <v>19.78</v>
      </c>
      <c r="W43">
        <v>206.13</v>
      </c>
      <c r="X43">
        <v>41.22</v>
      </c>
      <c r="Y43">
        <v>56.08</v>
      </c>
      <c r="Z43">
        <v>38.450000000000003</v>
      </c>
      <c r="AA43">
        <v>80</v>
      </c>
      <c r="AB43">
        <v>40</v>
      </c>
    </row>
    <row r="44" spans="1:28">
      <c r="A44" t="s">
        <v>86</v>
      </c>
      <c r="B44" s="75">
        <v>261.91000000000003</v>
      </c>
      <c r="C44" s="75">
        <v>67.75</v>
      </c>
      <c r="D44" s="135">
        <f t="shared" si="0"/>
        <v>72.449999999999989</v>
      </c>
      <c r="E44" s="75"/>
      <c r="F44" s="78">
        <v>13.07</v>
      </c>
      <c r="G44" s="78">
        <v>13.07</v>
      </c>
      <c r="H44" s="78">
        <v>13.4</v>
      </c>
      <c r="I44">
        <v>33.32</v>
      </c>
      <c r="J44">
        <v>272.22000000000003</v>
      </c>
      <c r="K44">
        <v>91.43</v>
      </c>
      <c r="L44">
        <v>3.12</v>
      </c>
      <c r="M44">
        <v>2.78</v>
      </c>
      <c r="N44" s="135">
        <v>24.15</v>
      </c>
      <c r="O44" s="135">
        <v>24.15</v>
      </c>
      <c r="P44" s="135">
        <v>24.15</v>
      </c>
      <c r="Q44">
        <v>3.23</v>
      </c>
      <c r="R44">
        <v>129.66999999999999</v>
      </c>
      <c r="S44">
        <v>3.35</v>
      </c>
      <c r="T44">
        <v>60.32</v>
      </c>
      <c r="U44">
        <v>20.11</v>
      </c>
      <c r="V44">
        <v>20.100000000000001</v>
      </c>
      <c r="W44">
        <v>212.98</v>
      </c>
      <c r="X44">
        <v>42.6</v>
      </c>
      <c r="Y44">
        <v>60.01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261.91000000000003</v>
      </c>
      <c r="C45" s="75">
        <v>67.75</v>
      </c>
      <c r="D45" s="135">
        <f t="shared" si="0"/>
        <v>72.449999999999989</v>
      </c>
      <c r="E45" s="75"/>
      <c r="F45" s="78">
        <v>13.83</v>
      </c>
      <c r="G45" s="78">
        <v>13.83</v>
      </c>
      <c r="H45" s="78">
        <v>14.17</v>
      </c>
      <c r="I45">
        <v>33.32</v>
      </c>
      <c r="J45">
        <v>272.22000000000003</v>
      </c>
      <c r="K45">
        <v>91.43</v>
      </c>
      <c r="L45">
        <v>3.12</v>
      </c>
      <c r="M45">
        <v>2.78</v>
      </c>
      <c r="N45" s="135">
        <v>24.15</v>
      </c>
      <c r="O45" s="135">
        <v>24.15</v>
      </c>
      <c r="P45" s="135">
        <v>24.15</v>
      </c>
      <c r="Q45">
        <v>3.23</v>
      </c>
      <c r="R45">
        <v>131.97</v>
      </c>
      <c r="S45">
        <v>3.35</v>
      </c>
      <c r="T45">
        <v>61.31</v>
      </c>
      <c r="U45">
        <v>20.440000000000001</v>
      </c>
      <c r="V45">
        <v>20.43</v>
      </c>
      <c r="W45">
        <v>216.02</v>
      </c>
      <c r="X45">
        <v>43.2</v>
      </c>
      <c r="Y45">
        <v>63.19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261.91000000000003</v>
      </c>
      <c r="C46" s="75">
        <v>67.75</v>
      </c>
      <c r="D46" s="135">
        <f t="shared" si="0"/>
        <v>72.449999999999989</v>
      </c>
      <c r="E46" s="75"/>
      <c r="F46" s="78">
        <v>14.41</v>
      </c>
      <c r="G46" s="78">
        <v>14.41</v>
      </c>
      <c r="H46" s="78">
        <v>14.76</v>
      </c>
      <c r="I46">
        <v>33.32</v>
      </c>
      <c r="J46">
        <v>272.22000000000003</v>
      </c>
      <c r="K46">
        <v>91.43</v>
      </c>
      <c r="L46">
        <v>3.12</v>
      </c>
      <c r="M46">
        <v>2.78</v>
      </c>
      <c r="N46" s="135">
        <v>24.15</v>
      </c>
      <c r="O46" s="135">
        <v>24.15</v>
      </c>
      <c r="P46" s="135">
        <v>24.15</v>
      </c>
      <c r="Q46">
        <v>3.23</v>
      </c>
      <c r="R46">
        <v>133.72</v>
      </c>
      <c r="S46">
        <v>3.35</v>
      </c>
      <c r="T46">
        <v>62.31</v>
      </c>
      <c r="U46">
        <v>20.77</v>
      </c>
      <c r="V46">
        <v>20.77</v>
      </c>
      <c r="W46">
        <v>228.39</v>
      </c>
      <c r="X46">
        <v>45.68</v>
      </c>
      <c r="Y46">
        <v>66.37</v>
      </c>
      <c r="Z46">
        <v>43.31</v>
      </c>
      <c r="AA46">
        <v>90</v>
      </c>
      <c r="AB46">
        <v>45</v>
      </c>
    </row>
    <row r="47" spans="1:28">
      <c r="A47" t="s">
        <v>89</v>
      </c>
      <c r="B47" s="75">
        <v>261.91000000000003</v>
      </c>
      <c r="C47" s="75">
        <v>67.75</v>
      </c>
      <c r="D47" s="135">
        <f t="shared" si="0"/>
        <v>72.449999999999989</v>
      </c>
      <c r="E47" s="75"/>
      <c r="F47" s="78">
        <v>14.85</v>
      </c>
      <c r="G47" s="78">
        <v>14.85</v>
      </c>
      <c r="H47" s="78">
        <v>15.22</v>
      </c>
      <c r="I47">
        <v>33.32</v>
      </c>
      <c r="J47">
        <v>272.22000000000003</v>
      </c>
      <c r="K47">
        <v>91.43</v>
      </c>
      <c r="L47">
        <v>3.12</v>
      </c>
      <c r="M47">
        <v>2.78</v>
      </c>
      <c r="N47" s="135">
        <v>24.15</v>
      </c>
      <c r="O47" s="135">
        <v>24.15</v>
      </c>
      <c r="P47" s="135">
        <v>24.15</v>
      </c>
      <c r="Q47">
        <v>3.23</v>
      </c>
      <c r="R47">
        <v>135.47</v>
      </c>
      <c r="S47">
        <v>3.35</v>
      </c>
      <c r="T47">
        <v>64.319999999999993</v>
      </c>
      <c r="U47">
        <v>21.44</v>
      </c>
      <c r="V47">
        <v>21.44</v>
      </c>
      <c r="W47">
        <v>228.52</v>
      </c>
      <c r="X47">
        <v>45.7</v>
      </c>
      <c r="Y47">
        <v>68.95</v>
      </c>
      <c r="Z47">
        <v>44.46</v>
      </c>
      <c r="AA47">
        <v>90</v>
      </c>
      <c r="AB47">
        <v>45</v>
      </c>
    </row>
    <row r="48" spans="1:28">
      <c r="A48" t="s">
        <v>90</v>
      </c>
      <c r="B48" s="75">
        <v>261.91000000000003</v>
      </c>
      <c r="C48" s="75">
        <v>67.75</v>
      </c>
      <c r="D48" s="135">
        <f t="shared" si="0"/>
        <v>72.449999999999989</v>
      </c>
      <c r="E48" s="75"/>
      <c r="F48" s="78">
        <v>15.27</v>
      </c>
      <c r="G48" s="78">
        <v>15.27</v>
      </c>
      <c r="H48" s="78">
        <v>15.65</v>
      </c>
      <c r="I48">
        <v>33.32</v>
      </c>
      <c r="J48">
        <v>272.22000000000003</v>
      </c>
      <c r="K48">
        <v>91.43</v>
      </c>
      <c r="L48">
        <v>3.12</v>
      </c>
      <c r="M48">
        <v>2.81</v>
      </c>
      <c r="N48" s="135">
        <v>24.15</v>
      </c>
      <c r="O48" s="135">
        <v>24.15</v>
      </c>
      <c r="P48" s="135">
        <v>24.15</v>
      </c>
      <c r="Q48">
        <v>3.23</v>
      </c>
      <c r="R48">
        <v>136.84</v>
      </c>
      <c r="S48">
        <v>3.35</v>
      </c>
      <c r="T48">
        <v>66.28</v>
      </c>
      <c r="U48">
        <v>22.09</v>
      </c>
      <c r="V48">
        <v>22.1</v>
      </c>
      <c r="W48">
        <v>227.52</v>
      </c>
      <c r="X48">
        <v>45.5</v>
      </c>
      <c r="Y48">
        <v>70.680000000000007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261.91000000000003</v>
      </c>
      <c r="C49" s="75">
        <v>67.75</v>
      </c>
      <c r="D49" s="135">
        <f t="shared" si="0"/>
        <v>72.449999999999989</v>
      </c>
      <c r="E49" s="75"/>
      <c r="F49" s="78">
        <v>15.61</v>
      </c>
      <c r="G49" s="78">
        <v>15.61</v>
      </c>
      <c r="H49" s="78">
        <v>15.99</v>
      </c>
      <c r="I49">
        <v>35.42</v>
      </c>
      <c r="J49">
        <v>272.22000000000003</v>
      </c>
      <c r="K49">
        <v>91.43</v>
      </c>
      <c r="L49">
        <v>3.12</v>
      </c>
      <c r="M49">
        <v>2.81</v>
      </c>
      <c r="N49" s="135">
        <v>24.15</v>
      </c>
      <c r="O49" s="135">
        <v>24.15</v>
      </c>
      <c r="P49" s="135">
        <v>24.15</v>
      </c>
      <c r="Q49">
        <v>3.23</v>
      </c>
      <c r="R49">
        <v>138.72999999999999</v>
      </c>
      <c r="S49">
        <v>3.35</v>
      </c>
      <c r="T49">
        <v>69.430000000000007</v>
      </c>
      <c r="U49">
        <v>23.14</v>
      </c>
      <c r="V49">
        <v>23.15</v>
      </c>
      <c r="W49">
        <v>229.23</v>
      </c>
      <c r="X49">
        <v>45.84</v>
      </c>
      <c r="Y49">
        <v>73.319999999999993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261.91000000000003</v>
      </c>
      <c r="C50" s="75">
        <v>67.75</v>
      </c>
      <c r="D50" s="135">
        <f t="shared" si="0"/>
        <v>72.449999999999989</v>
      </c>
      <c r="E50" s="75"/>
      <c r="F50" s="78">
        <v>15.9</v>
      </c>
      <c r="G50" s="78">
        <v>15.9</v>
      </c>
      <c r="H50" s="78">
        <v>16.29</v>
      </c>
      <c r="I50">
        <v>35.42</v>
      </c>
      <c r="J50">
        <v>272.22000000000003</v>
      </c>
      <c r="K50">
        <v>91.43</v>
      </c>
      <c r="L50">
        <v>3.12</v>
      </c>
      <c r="M50">
        <v>2.81</v>
      </c>
      <c r="N50" s="135">
        <v>24.15</v>
      </c>
      <c r="O50" s="135">
        <v>24.15</v>
      </c>
      <c r="P50" s="135">
        <v>24.15</v>
      </c>
      <c r="Q50">
        <v>3.23</v>
      </c>
      <c r="R50">
        <v>139.65</v>
      </c>
      <c r="S50">
        <v>3.35</v>
      </c>
      <c r="T50">
        <v>71.319999999999993</v>
      </c>
      <c r="U50">
        <v>23.77</v>
      </c>
      <c r="V50">
        <v>23.78</v>
      </c>
      <c r="W50">
        <v>229.81</v>
      </c>
      <c r="X50">
        <v>45.96</v>
      </c>
      <c r="Y50">
        <v>75.349999999999994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261.91000000000003</v>
      </c>
      <c r="C51" s="75">
        <v>67.75</v>
      </c>
      <c r="D51" s="135">
        <f t="shared" si="0"/>
        <v>72.449999999999989</v>
      </c>
      <c r="E51" s="75"/>
      <c r="F51" s="78">
        <v>16.09</v>
      </c>
      <c r="G51" s="78">
        <v>16.09</v>
      </c>
      <c r="H51" s="78">
        <v>16.5</v>
      </c>
      <c r="I51">
        <v>35.42</v>
      </c>
      <c r="J51">
        <v>251.93</v>
      </c>
      <c r="K51">
        <v>91.43</v>
      </c>
      <c r="L51">
        <v>3.12</v>
      </c>
      <c r="M51">
        <v>3</v>
      </c>
      <c r="N51" s="135">
        <v>24.15</v>
      </c>
      <c r="O51" s="135">
        <v>24.15</v>
      </c>
      <c r="P51" s="135">
        <v>24.15</v>
      </c>
      <c r="Q51">
        <v>3.39</v>
      </c>
      <c r="R51">
        <v>132.72999999999999</v>
      </c>
      <c r="S51">
        <v>3.3</v>
      </c>
      <c r="T51">
        <v>82.28</v>
      </c>
      <c r="U51">
        <v>27.43</v>
      </c>
      <c r="V51">
        <v>27.42</v>
      </c>
      <c r="W51">
        <v>230.22</v>
      </c>
      <c r="X51">
        <v>46.04</v>
      </c>
      <c r="Y51">
        <v>77.56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261.91000000000003</v>
      </c>
      <c r="C52" s="75">
        <v>67.75</v>
      </c>
      <c r="D52" s="135">
        <f t="shared" si="0"/>
        <v>72.449999999999989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35.42</v>
      </c>
      <c r="J52">
        <v>232.3</v>
      </c>
      <c r="K52">
        <v>91.43</v>
      </c>
      <c r="L52">
        <v>3.12</v>
      </c>
      <c r="M52">
        <v>5.1100000000000003</v>
      </c>
      <c r="N52" s="135">
        <v>24.15</v>
      </c>
      <c r="O52" s="135">
        <v>24.15</v>
      </c>
      <c r="P52" s="135">
        <v>24.15</v>
      </c>
      <c r="Q52">
        <v>3.39</v>
      </c>
      <c r="R52">
        <v>129.43</v>
      </c>
      <c r="S52">
        <v>3.3</v>
      </c>
      <c r="T52">
        <v>84.21</v>
      </c>
      <c r="U52">
        <v>28.07</v>
      </c>
      <c r="V52">
        <v>28.06</v>
      </c>
      <c r="W52">
        <v>229.8</v>
      </c>
      <c r="X52">
        <v>45.96</v>
      </c>
      <c r="Y52">
        <v>77.56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261.91000000000003</v>
      </c>
      <c r="C53" s="75">
        <v>67.75</v>
      </c>
      <c r="D53" s="135">
        <f t="shared" si="0"/>
        <v>72.449999999999989</v>
      </c>
      <c r="E53" s="75"/>
      <c r="F53" s="78">
        <v>16.36</v>
      </c>
      <c r="G53" s="78">
        <v>16.36</v>
      </c>
      <c r="H53" s="78">
        <v>16.77</v>
      </c>
      <c r="I53">
        <v>35.42</v>
      </c>
      <c r="J53">
        <v>224.55</v>
      </c>
      <c r="K53">
        <v>91.43</v>
      </c>
      <c r="L53">
        <v>3.12</v>
      </c>
      <c r="M53">
        <v>5.13</v>
      </c>
      <c r="N53" s="135">
        <v>24.15</v>
      </c>
      <c r="O53" s="135">
        <v>24.15</v>
      </c>
      <c r="P53" s="135">
        <v>24.15</v>
      </c>
      <c r="Q53">
        <v>3.39</v>
      </c>
      <c r="R53">
        <v>126.43</v>
      </c>
      <c r="S53">
        <v>3.3</v>
      </c>
      <c r="T53">
        <v>86.28</v>
      </c>
      <c r="U53">
        <v>28.76</v>
      </c>
      <c r="V53">
        <v>28.76</v>
      </c>
      <c r="W53">
        <v>230.87</v>
      </c>
      <c r="X53">
        <v>46.17</v>
      </c>
      <c r="Y53">
        <v>77.56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261.91000000000003</v>
      </c>
      <c r="C54" s="75">
        <v>67.75</v>
      </c>
      <c r="D54" s="135">
        <f t="shared" si="0"/>
        <v>72.449999999999989</v>
      </c>
      <c r="E54" s="75"/>
      <c r="F54" s="78">
        <v>16.37</v>
      </c>
      <c r="G54" s="78">
        <v>16.37</v>
      </c>
      <c r="H54" s="78">
        <v>16.78</v>
      </c>
      <c r="I54">
        <v>35.42</v>
      </c>
      <c r="J54">
        <v>224.55</v>
      </c>
      <c r="K54">
        <v>91.43</v>
      </c>
      <c r="L54">
        <v>3.12</v>
      </c>
      <c r="M54">
        <v>5.18</v>
      </c>
      <c r="N54" s="135">
        <v>24.15</v>
      </c>
      <c r="O54" s="135">
        <v>24.15</v>
      </c>
      <c r="P54" s="135">
        <v>24.15</v>
      </c>
      <c r="Q54">
        <v>3.39</v>
      </c>
      <c r="R54">
        <v>123.52</v>
      </c>
      <c r="S54">
        <v>3.3</v>
      </c>
      <c r="T54">
        <v>88.28</v>
      </c>
      <c r="U54">
        <v>29.43</v>
      </c>
      <c r="V54">
        <v>29.42</v>
      </c>
      <c r="W54">
        <v>231.69</v>
      </c>
      <c r="X54">
        <v>46.34</v>
      </c>
      <c r="Y54">
        <v>77.56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261.91000000000003</v>
      </c>
      <c r="C55" s="75">
        <v>67.75</v>
      </c>
      <c r="D55" s="135">
        <f t="shared" si="0"/>
        <v>72.449999999999989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35.42</v>
      </c>
      <c r="J55">
        <v>224.55</v>
      </c>
      <c r="K55">
        <v>91.43</v>
      </c>
      <c r="L55">
        <v>3.19</v>
      </c>
      <c r="M55">
        <v>5.2</v>
      </c>
      <c r="N55" s="135">
        <v>24.15</v>
      </c>
      <c r="O55" s="135">
        <v>24.15</v>
      </c>
      <c r="P55" s="135">
        <v>24.15</v>
      </c>
      <c r="Q55">
        <v>3.39</v>
      </c>
      <c r="R55">
        <v>120.47</v>
      </c>
      <c r="S55">
        <v>3.3</v>
      </c>
      <c r="T55">
        <v>104.28</v>
      </c>
      <c r="U55">
        <v>34.76</v>
      </c>
      <c r="V55">
        <v>34.76</v>
      </c>
      <c r="W55">
        <v>235.08</v>
      </c>
      <c r="X55">
        <v>47.02</v>
      </c>
      <c r="Y55">
        <v>77.56</v>
      </c>
      <c r="Z55">
        <v>47.55</v>
      </c>
      <c r="AA55">
        <v>96.67</v>
      </c>
      <c r="AB55">
        <v>48.33</v>
      </c>
    </row>
    <row r="56" spans="1:28">
      <c r="A56" t="s">
        <v>98</v>
      </c>
      <c r="B56" s="75">
        <v>261.91000000000003</v>
      </c>
      <c r="C56" s="75">
        <v>67.75</v>
      </c>
      <c r="D56" s="135">
        <f t="shared" si="0"/>
        <v>72.449999999999989</v>
      </c>
      <c r="E56" s="75"/>
      <c r="F56" s="78">
        <v>16.3</v>
      </c>
      <c r="G56" s="78">
        <v>16.3</v>
      </c>
      <c r="H56" s="78">
        <v>16.71</v>
      </c>
      <c r="I56">
        <v>35.42</v>
      </c>
      <c r="J56">
        <v>224.55</v>
      </c>
      <c r="K56">
        <v>91.43</v>
      </c>
      <c r="L56">
        <v>3.19</v>
      </c>
      <c r="M56">
        <v>5.2</v>
      </c>
      <c r="N56" s="135">
        <v>24.15</v>
      </c>
      <c r="O56" s="135">
        <v>24.15</v>
      </c>
      <c r="P56" s="135">
        <v>24.15</v>
      </c>
      <c r="Q56">
        <v>3.39</v>
      </c>
      <c r="R56">
        <v>116.99</v>
      </c>
      <c r="S56">
        <v>3.3</v>
      </c>
      <c r="T56">
        <v>106.23</v>
      </c>
      <c r="U56">
        <v>35.409999999999997</v>
      </c>
      <c r="V56">
        <v>35.409999999999997</v>
      </c>
      <c r="W56">
        <v>236</v>
      </c>
      <c r="X56">
        <v>47.2</v>
      </c>
      <c r="Y56">
        <v>77.56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261.91000000000003</v>
      </c>
      <c r="C57" s="75">
        <v>67.75</v>
      </c>
      <c r="D57" s="135">
        <f t="shared" si="0"/>
        <v>72.449999999999989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35.42</v>
      </c>
      <c r="J57">
        <v>224.55</v>
      </c>
      <c r="K57">
        <v>91.43</v>
      </c>
      <c r="L57">
        <v>3.19</v>
      </c>
      <c r="M57">
        <v>5.34</v>
      </c>
      <c r="N57" s="135">
        <v>24.15</v>
      </c>
      <c r="O57" s="135">
        <v>24.15</v>
      </c>
      <c r="P57" s="135">
        <v>24.15</v>
      </c>
      <c r="Q57">
        <v>3.39</v>
      </c>
      <c r="R57">
        <v>119.31</v>
      </c>
      <c r="S57">
        <v>3.3</v>
      </c>
      <c r="T57">
        <v>108.28</v>
      </c>
      <c r="U57">
        <v>36.090000000000003</v>
      </c>
      <c r="V57">
        <v>36.1</v>
      </c>
      <c r="W57">
        <v>231.72</v>
      </c>
      <c r="X57">
        <v>46.34</v>
      </c>
      <c r="Y57">
        <v>77.56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261.91000000000003</v>
      </c>
      <c r="C58" s="75">
        <v>67.75</v>
      </c>
      <c r="D58" s="135">
        <f t="shared" si="0"/>
        <v>72.449999999999989</v>
      </c>
      <c r="E58" s="75"/>
      <c r="F58" s="78">
        <v>15.89</v>
      </c>
      <c r="G58" s="78">
        <v>15.89</v>
      </c>
      <c r="H58" s="78">
        <v>16.28</v>
      </c>
      <c r="I58">
        <v>33.32</v>
      </c>
      <c r="J58">
        <v>224.55</v>
      </c>
      <c r="K58">
        <v>91.43</v>
      </c>
      <c r="L58">
        <v>3.19</v>
      </c>
      <c r="M58">
        <v>17.37</v>
      </c>
      <c r="N58" s="135">
        <v>24.15</v>
      </c>
      <c r="O58" s="135">
        <v>24.15</v>
      </c>
      <c r="P58" s="135">
        <v>24.15</v>
      </c>
      <c r="Q58">
        <v>3.39</v>
      </c>
      <c r="R58">
        <v>115.27</v>
      </c>
      <c r="S58">
        <v>3.3</v>
      </c>
      <c r="T58">
        <v>109.26</v>
      </c>
      <c r="U58">
        <v>36.42</v>
      </c>
      <c r="V58">
        <v>36.42</v>
      </c>
      <c r="W58">
        <v>231.12</v>
      </c>
      <c r="X58">
        <v>46.22</v>
      </c>
      <c r="Y58">
        <v>76.52</v>
      </c>
      <c r="Z58">
        <v>46.18</v>
      </c>
      <c r="AA58">
        <v>94.67</v>
      </c>
      <c r="AB58">
        <v>47.33</v>
      </c>
    </row>
    <row r="59" spans="1:28">
      <c r="A59" t="s">
        <v>101</v>
      </c>
      <c r="B59" s="75">
        <v>261.91000000000003</v>
      </c>
      <c r="C59" s="75">
        <v>67.75</v>
      </c>
      <c r="D59" s="135">
        <f t="shared" si="0"/>
        <v>72.449999999999989</v>
      </c>
      <c r="E59" s="75"/>
      <c r="F59" s="78">
        <v>15.56</v>
      </c>
      <c r="G59" s="78">
        <v>15.56</v>
      </c>
      <c r="H59" s="78">
        <v>15.94</v>
      </c>
      <c r="I59">
        <v>33.32</v>
      </c>
      <c r="J59">
        <v>224.55</v>
      </c>
      <c r="K59">
        <v>91.43</v>
      </c>
      <c r="L59">
        <v>3.19</v>
      </c>
      <c r="M59">
        <v>18.27</v>
      </c>
      <c r="N59" s="135">
        <v>24.15</v>
      </c>
      <c r="O59" s="135">
        <v>24.15</v>
      </c>
      <c r="P59" s="135">
        <v>24.15</v>
      </c>
      <c r="Q59">
        <v>3.54</v>
      </c>
      <c r="R59">
        <v>112.32</v>
      </c>
      <c r="S59">
        <v>3.35</v>
      </c>
      <c r="T59">
        <v>109.83</v>
      </c>
      <c r="U59">
        <v>36.61</v>
      </c>
      <c r="V59">
        <v>36.61</v>
      </c>
      <c r="W59">
        <v>231.46</v>
      </c>
      <c r="X59">
        <v>46.29</v>
      </c>
      <c r="Y59">
        <v>75.23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261.91000000000003</v>
      </c>
      <c r="C60" s="75">
        <v>67.75</v>
      </c>
      <c r="D60" s="135">
        <f t="shared" si="0"/>
        <v>72.449999999999989</v>
      </c>
      <c r="E60" s="75"/>
      <c r="F60" s="78">
        <v>15.12</v>
      </c>
      <c r="G60" s="78">
        <v>15.12</v>
      </c>
      <c r="H60" s="78">
        <v>15.51</v>
      </c>
      <c r="I60">
        <v>33.32</v>
      </c>
      <c r="J60">
        <v>224.55</v>
      </c>
      <c r="K60">
        <v>91.43</v>
      </c>
      <c r="L60">
        <v>3.19</v>
      </c>
      <c r="M60">
        <v>19.23</v>
      </c>
      <c r="N60" s="135">
        <v>24.15</v>
      </c>
      <c r="O60" s="135">
        <v>24.15</v>
      </c>
      <c r="P60" s="135">
        <v>24.15</v>
      </c>
      <c r="Q60">
        <v>3.54</v>
      </c>
      <c r="R60">
        <v>105.75</v>
      </c>
      <c r="S60">
        <v>3.35</v>
      </c>
      <c r="T60">
        <v>109.87</v>
      </c>
      <c r="U60">
        <v>36.619999999999997</v>
      </c>
      <c r="V60">
        <v>36.630000000000003</v>
      </c>
      <c r="W60">
        <v>231.89</v>
      </c>
      <c r="X60">
        <v>46.38</v>
      </c>
      <c r="Y60">
        <v>73.599999999999994</v>
      </c>
      <c r="Z60">
        <v>44.93</v>
      </c>
      <c r="AA60">
        <v>93.34</v>
      </c>
      <c r="AB60">
        <v>46.66</v>
      </c>
    </row>
    <row r="61" spans="1:28">
      <c r="A61" t="s">
        <v>103</v>
      </c>
      <c r="B61" s="75">
        <v>261.91000000000003</v>
      </c>
      <c r="C61" s="75">
        <v>67.75</v>
      </c>
      <c r="D61" s="135">
        <f t="shared" si="0"/>
        <v>72.449999999999989</v>
      </c>
      <c r="E61" s="75"/>
      <c r="F61" s="78">
        <v>14.66</v>
      </c>
      <c r="G61" s="78">
        <v>14.66</v>
      </c>
      <c r="H61" s="78">
        <v>15.03</v>
      </c>
      <c r="I61">
        <v>33.32</v>
      </c>
      <c r="J61">
        <v>244.88</v>
      </c>
      <c r="K61">
        <v>91.43</v>
      </c>
      <c r="L61">
        <v>3.19</v>
      </c>
      <c r="M61">
        <v>20.399999999999999</v>
      </c>
      <c r="N61" s="135">
        <v>24.15</v>
      </c>
      <c r="O61" s="135">
        <v>24.15</v>
      </c>
      <c r="P61" s="135">
        <v>24.15</v>
      </c>
      <c r="Q61">
        <v>3.54</v>
      </c>
      <c r="R61">
        <v>97.82</v>
      </c>
      <c r="S61">
        <v>3.35</v>
      </c>
      <c r="T61">
        <v>110.28</v>
      </c>
      <c r="U61">
        <v>36.76</v>
      </c>
      <c r="V61">
        <v>36.76</v>
      </c>
      <c r="W61">
        <v>233.3</v>
      </c>
      <c r="X61">
        <v>46.66</v>
      </c>
      <c r="Y61">
        <v>71.430000000000007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261.91000000000003</v>
      </c>
      <c r="C62" s="75">
        <v>67.75</v>
      </c>
      <c r="D62" s="135">
        <f t="shared" si="0"/>
        <v>72.449999999999989</v>
      </c>
      <c r="E62" s="75"/>
      <c r="F62" s="78">
        <v>14.13</v>
      </c>
      <c r="G62" s="78">
        <v>14.13</v>
      </c>
      <c r="H62" s="78">
        <v>14.48</v>
      </c>
      <c r="I62">
        <v>33.32</v>
      </c>
      <c r="J62">
        <v>265.2</v>
      </c>
      <c r="K62">
        <v>91.43</v>
      </c>
      <c r="L62">
        <v>3.19</v>
      </c>
      <c r="M62">
        <v>21.74</v>
      </c>
      <c r="N62" s="135">
        <v>24.15</v>
      </c>
      <c r="O62" s="135">
        <v>24.15</v>
      </c>
      <c r="P62" s="135">
        <v>24.15</v>
      </c>
      <c r="Q62">
        <v>3.54</v>
      </c>
      <c r="R62">
        <v>89.75</v>
      </c>
      <c r="S62">
        <v>3.35</v>
      </c>
      <c r="T62">
        <v>110.31</v>
      </c>
      <c r="U62">
        <v>36.770000000000003</v>
      </c>
      <c r="V62">
        <v>36.770000000000003</v>
      </c>
      <c r="W62">
        <v>230.6</v>
      </c>
      <c r="X62">
        <v>46.12</v>
      </c>
      <c r="Y62">
        <v>68.8</v>
      </c>
      <c r="Z62">
        <v>42.06</v>
      </c>
      <c r="AA62">
        <v>90</v>
      </c>
      <c r="AB62">
        <v>45</v>
      </c>
    </row>
    <row r="63" spans="1:28">
      <c r="A63" t="s">
        <v>105</v>
      </c>
      <c r="B63" s="75">
        <v>261.91000000000003</v>
      </c>
      <c r="C63" s="75">
        <v>67.75</v>
      </c>
      <c r="D63" s="135">
        <f t="shared" si="0"/>
        <v>72.449999999999989</v>
      </c>
      <c r="E63" s="75"/>
      <c r="F63" s="78">
        <v>13.58</v>
      </c>
      <c r="G63" s="78">
        <v>13.58</v>
      </c>
      <c r="H63" s="78">
        <v>13.92</v>
      </c>
      <c r="I63">
        <v>33.32</v>
      </c>
      <c r="J63">
        <v>272.22000000000003</v>
      </c>
      <c r="K63">
        <v>91.43</v>
      </c>
      <c r="L63">
        <v>3.35</v>
      </c>
      <c r="M63">
        <v>14.13</v>
      </c>
      <c r="N63" s="135">
        <v>24.15</v>
      </c>
      <c r="O63" s="135">
        <v>24.15</v>
      </c>
      <c r="P63" s="135">
        <v>24.15</v>
      </c>
      <c r="Q63">
        <v>3.85</v>
      </c>
      <c r="R63">
        <v>82.42</v>
      </c>
      <c r="S63">
        <v>3.45</v>
      </c>
      <c r="T63">
        <v>110.06</v>
      </c>
      <c r="U63">
        <v>36.69</v>
      </c>
      <c r="V63">
        <v>36.68</v>
      </c>
      <c r="W63">
        <v>221.17</v>
      </c>
      <c r="X63">
        <v>44.23</v>
      </c>
      <c r="Y63">
        <v>66.05</v>
      </c>
      <c r="Z63">
        <v>38.36</v>
      </c>
      <c r="AA63">
        <v>86.67</v>
      </c>
      <c r="AB63">
        <v>43.33</v>
      </c>
    </row>
    <row r="64" spans="1:28">
      <c r="A64" t="s">
        <v>106</v>
      </c>
      <c r="B64" s="75">
        <v>261.91000000000003</v>
      </c>
      <c r="C64" s="75">
        <v>67.75</v>
      </c>
      <c r="D64" s="135">
        <f t="shared" si="0"/>
        <v>72.449999999999989</v>
      </c>
      <c r="E64" s="75"/>
      <c r="F64" s="78">
        <v>12.95</v>
      </c>
      <c r="G64" s="78">
        <v>12.95</v>
      </c>
      <c r="H64" s="78">
        <v>13.27</v>
      </c>
      <c r="I64">
        <v>33.32</v>
      </c>
      <c r="J64">
        <v>272.22000000000003</v>
      </c>
      <c r="K64">
        <v>91.43</v>
      </c>
      <c r="L64">
        <v>3.35</v>
      </c>
      <c r="M64">
        <v>14.59</v>
      </c>
      <c r="N64" s="135">
        <v>24.15</v>
      </c>
      <c r="O64" s="135">
        <v>24.15</v>
      </c>
      <c r="P64" s="135">
        <v>24.15</v>
      </c>
      <c r="Q64">
        <v>3.85</v>
      </c>
      <c r="R64">
        <v>76.209999999999994</v>
      </c>
      <c r="S64">
        <v>3.45</v>
      </c>
      <c r="T64">
        <v>111.23</v>
      </c>
      <c r="U64">
        <v>37.08</v>
      </c>
      <c r="V64">
        <v>37.07</v>
      </c>
      <c r="W64">
        <v>207.88</v>
      </c>
      <c r="X64">
        <v>41.58</v>
      </c>
      <c r="Y64">
        <v>63.39</v>
      </c>
      <c r="Z64">
        <v>35.69</v>
      </c>
      <c r="AA64">
        <v>76.67</v>
      </c>
      <c r="AB64">
        <v>38.33</v>
      </c>
    </row>
    <row r="65" spans="1:28">
      <c r="A65" t="s">
        <v>107</v>
      </c>
      <c r="B65" s="75">
        <v>261.91000000000003</v>
      </c>
      <c r="C65" s="75">
        <v>67.75</v>
      </c>
      <c r="D65" s="135">
        <f t="shared" si="0"/>
        <v>72.449999999999989</v>
      </c>
      <c r="E65" s="75"/>
      <c r="F65" s="78">
        <v>12.1</v>
      </c>
      <c r="G65" s="78">
        <v>12.1</v>
      </c>
      <c r="H65" s="78">
        <v>12.4</v>
      </c>
      <c r="I65">
        <v>33.32</v>
      </c>
      <c r="J65">
        <v>272.22000000000003</v>
      </c>
      <c r="K65">
        <v>91.43</v>
      </c>
      <c r="L65">
        <v>3.35</v>
      </c>
      <c r="M65">
        <v>15.68</v>
      </c>
      <c r="N65" s="135">
        <v>24.15</v>
      </c>
      <c r="O65" s="135">
        <v>24.15</v>
      </c>
      <c r="P65" s="135">
        <v>24.15</v>
      </c>
      <c r="Q65">
        <v>3.85</v>
      </c>
      <c r="R65">
        <v>69.34</v>
      </c>
      <c r="S65">
        <v>3.45</v>
      </c>
      <c r="T65">
        <v>111.81</v>
      </c>
      <c r="U65">
        <v>37.270000000000003</v>
      </c>
      <c r="V65">
        <v>37.270000000000003</v>
      </c>
      <c r="W65">
        <v>192.98</v>
      </c>
      <c r="X65">
        <v>38.590000000000003</v>
      </c>
      <c r="Y65">
        <v>59.93</v>
      </c>
      <c r="Z65">
        <v>32.76</v>
      </c>
      <c r="AA65">
        <v>70</v>
      </c>
      <c r="AB65">
        <v>35</v>
      </c>
    </row>
    <row r="66" spans="1:28">
      <c r="A66" t="s">
        <v>108</v>
      </c>
      <c r="B66" s="75">
        <v>261.91000000000003</v>
      </c>
      <c r="C66" s="75">
        <v>67.75</v>
      </c>
      <c r="D66" s="135">
        <f t="shared" si="0"/>
        <v>72.449999999999989</v>
      </c>
      <c r="E66" s="75"/>
      <c r="F66" s="78">
        <v>11.35</v>
      </c>
      <c r="G66" s="78">
        <v>11.35</v>
      </c>
      <c r="H66" s="78">
        <v>11.64</v>
      </c>
      <c r="I66">
        <v>33.32</v>
      </c>
      <c r="J66">
        <v>272.22000000000003</v>
      </c>
      <c r="K66">
        <v>91.43</v>
      </c>
      <c r="L66">
        <v>3.35</v>
      </c>
      <c r="M66">
        <v>16.23</v>
      </c>
      <c r="N66" s="135">
        <v>24.15</v>
      </c>
      <c r="O66" s="135">
        <v>24.15</v>
      </c>
      <c r="P66" s="135">
        <v>24.15</v>
      </c>
      <c r="Q66">
        <v>3.85</v>
      </c>
      <c r="R66">
        <v>62.06</v>
      </c>
      <c r="S66">
        <v>3.45</v>
      </c>
      <c r="T66">
        <v>111.71</v>
      </c>
      <c r="U66">
        <v>37.24</v>
      </c>
      <c r="V66">
        <v>37.229999999999997</v>
      </c>
      <c r="W66">
        <v>180.07</v>
      </c>
      <c r="X66">
        <v>36.01</v>
      </c>
      <c r="Y66">
        <v>55.88</v>
      </c>
      <c r="Z66">
        <v>30.28</v>
      </c>
      <c r="AA66">
        <v>62.67</v>
      </c>
      <c r="AB66">
        <v>31.33</v>
      </c>
    </row>
    <row r="67" spans="1:28">
      <c r="A67" t="s">
        <v>109</v>
      </c>
      <c r="B67" s="75">
        <v>261.91000000000003</v>
      </c>
      <c r="C67" s="75">
        <v>67.75</v>
      </c>
      <c r="D67" s="135">
        <f t="shared" si="0"/>
        <v>72.449999999999989</v>
      </c>
      <c r="E67" s="75"/>
      <c r="F67" s="78">
        <v>10.46</v>
      </c>
      <c r="G67" s="78">
        <v>10.46</v>
      </c>
      <c r="H67" s="78">
        <v>10.72</v>
      </c>
      <c r="I67">
        <v>58.26</v>
      </c>
      <c r="J67">
        <v>272.22000000000003</v>
      </c>
      <c r="K67">
        <v>91.43</v>
      </c>
      <c r="L67">
        <v>3.5</v>
      </c>
      <c r="M67">
        <v>16.399999999999999</v>
      </c>
      <c r="N67" s="135">
        <v>24.15</v>
      </c>
      <c r="O67" s="135">
        <v>24.15</v>
      </c>
      <c r="P67" s="135">
        <v>24.15</v>
      </c>
      <c r="Q67">
        <v>3.85</v>
      </c>
      <c r="R67">
        <v>54.04</v>
      </c>
      <c r="S67">
        <v>3.53</v>
      </c>
      <c r="T67">
        <v>111.77</v>
      </c>
      <c r="U67">
        <v>37.26</v>
      </c>
      <c r="V67">
        <v>37.25</v>
      </c>
      <c r="W67">
        <v>163.19</v>
      </c>
      <c r="X67">
        <v>32.64</v>
      </c>
      <c r="Y67">
        <v>51.79</v>
      </c>
      <c r="Z67">
        <v>27.96</v>
      </c>
      <c r="AA67">
        <v>56</v>
      </c>
      <c r="AB67">
        <v>28</v>
      </c>
    </row>
    <row r="68" spans="1:28">
      <c r="A68" t="s">
        <v>110</v>
      </c>
      <c r="B68" s="75">
        <v>261.91000000000003</v>
      </c>
      <c r="C68" s="75">
        <v>67.75</v>
      </c>
      <c r="D68" s="135">
        <f t="shared" ref="D68:D98" si="1">N68+O68+P68</f>
        <v>72.069999999999993</v>
      </c>
      <c r="E68" s="75"/>
      <c r="F68" s="78">
        <v>9.4499999999999993</v>
      </c>
      <c r="G68" s="78">
        <v>9.4499999999999993</v>
      </c>
      <c r="H68" s="78">
        <v>9.68</v>
      </c>
      <c r="I68">
        <v>58.26</v>
      </c>
      <c r="J68">
        <v>272.22000000000003</v>
      </c>
      <c r="K68">
        <v>91.43</v>
      </c>
      <c r="L68">
        <v>3.5</v>
      </c>
      <c r="M68">
        <v>16.690000000000001</v>
      </c>
      <c r="N68" s="135">
        <v>24.02</v>
      </c>
      <c r="O68" s="135">
        <v>24.03</v>
      </c>
      <c r="P68" s="135">
        <v>24.02</v>
      </c>
      <c r="Q68">
        <v>3.85</v>
      </c>
      <c r="R68">
        <v>45.29</v>
      </c>
      <c r="S68">
        <v>3.53</v>
      </c>
      <c r="T68">
        <v>111.84</v>
      </c>
      <c r="U68">
        <v>37.28</v>
      </c>
      <c r="V68">
        <v>37.28</v>
      </c>
      <c r="W68">
        <v>146.62</v>
      </c>
      <c r="X68">
        <v>29.32</v>
      </c>
      <c r="Y68">
        <v>47.36</v>
      </c>
      <c r="Z68">
        <v>25.41</v>
      </c>
      <c r="AA68">
        <v>50</v>
      </c>
      <c r="AB68">
        <v>25</v>
      </c>
    </row>
    <row r="69" spans="1:28">
      <c r="A69" t="s">
        <v>111</v>
      </c>
      <c r="B69" s="75">
        <v>261.91000000000003</v>
      </c>
      <c r="C69" s="75">
        <v>67.75</v>
      </c>
      <c r="D69" s="135">
        <f t="shared" si="1"/>
        <v>64.75</v>
      </c>
      <c r="E69" s="75"/>
      <c r="F69" s="78">
        <v>8.42</v>
      </c>
      <c r="G69" s="78">
        <v>8.42</v>
      </c>
      <c r="H69" s="78">
        <v>8.6300000000000008</v>
      </c>
      <c r="I69">
        <v>58.26</v>
      </c>
      <c r="J69">
        <v>272.22000000000003</v>
      </c>
      <c r="K69">
        <v>91.43</v>
      </c>
      <c r="L69">
        <v>3.5</v>
      </c>
      <c r="M69">
        <v>16.829999999999998</v>
      </c>
      <c r="N69" s="135">
        <v>21.58</v>
      </c>
      <c r="O69" s="135">
        <v>21.59</v>
      </c>
      <c r="P69" s="135">
        <v>21.58</v>
      </c>
      <c r="Q69">
        <v>3.85</v>
      </c>
      <c r="R69">
        <v>38.36</v>
      </c>
      <c r="S69">
        <v>3.53</v>
      </c>
      <c r="T69">
        <v>111.85</v>
      </c>
      <c r="U69">
        <v>37.28</v>
      </c>
      <c r="V69">
        <v>37.28</v>
      </c>
      <c r="W69">
        <v>127.89</v>
      </c>
      <c r="X69">
        <v>25.58</v>
      </c>
      <c r="Y69">
        <v>42.43</v>
      </c>
      <c r="Z69">
        <v>24.42</v>
      </c>
      <c r="AA69">
        <v>45.34</v>
      </c>
      <c r="AB69">
        <v>22.66</v>
      </c>
    </row>
    <row r="70" spans="1:28">
      <c r="A70" t="s">
        <v>112</v>
      </c>
      <c r="B70" s="75">
        <v>261.91000000000003</v>
      </c>
      <c r="C70" s="75">
        <v>67.75</v>
      </c>
      <c r="D70" s="135">
        <f t="shared" si="1"/>
        <v>60.929999999999993</v>
      </c>
      <c r="E70" s="75"/>
      <c r="F70" s="78">
        <v>7.32</v>
      </c>
      <c r="G70" s="78">
        <v>7.32</v>
      </c>
      <c r="H70" s="78">
        <v>7.5</v>
      </c>
      <c r="I70">
        <v>58.26</v>
      </c>
      <c r="J70">
        <v>272.22000000000003</v>
      </c>
      <c r="K70">
        <v>91.43</v>
      </c>
      <c r="L70">
        <v>3.5</v>
      </c>
      <c r="M70">
        <v>16.670000000000002</v>
      </c>
      <c r="N70" s="135">
        <v>20.309999999999999</v>
      </c>
      <c r="O70" s="135">
        <v>20.309999999999999</v>
      </c>
      <c r="P70" s="135">
        <v>20.309999999999999</v>
      </c>
      <c r="Q70">
        <v>3.85</v>
      </c>
      <c r="R70">
        <v>30.14</v>
      </c>
      <c r="S70">
        <v>3.53</v>
      </c>
      <c r="T70">
        <v>111.41</v>
      </c>
      <c r="U70">
        <v>37.14</v>
      </c>
      <c r="V70">
        <v>37.119999999999997</v>
      </c>
      <c r="W70">
        <v>108.88</v>
      </c>
      <c r="X70">
        <v>21.78</v>
      </c>
      <c r="Y70">
        <v>37.4</v>
      </c>
      <c r="Z70">
        <v>21.07</v>
      </c>
      <c r="AA70">
        <v>41.34</v>
      </c>
      <c r="AB70">
        <v>20.66</v>
      </c>
    </row>
    <row r="71" spans="1:28">
      <c r="A71" t="s">
        <v>113</v>
      </c>
      <c r="B71" s="75">
        <v>261.91000000000003</v>
      </c>
      <c r="C71" s="75">
        <v>67.75</v>
      </c>
      <c r="D71" s="135">
        <f t="shared" si="1"/>
        <v>56.97</v>
      </c>
      <c r="E71" s="75"/>
      <c r="F71" s="78">
        <v>6.2</v>
      </c>
      <c r="G71" s="78">
        <v>6.2</v>
      </c>
      <c r="H71" s="78">
        <v>6.35</v>
      </c>
      <c r="I71">
        <v>58.26</v>
      </c>
      <c r="J71">
        <v>272.22000000000003</v>
      </c>
      <c r="K71">
        <v>91.43</v>
      </c>
      <c r="L71">
        <v>3.5</v>
      </c>
      <c r="M71">
        <v>27.93</v>
      </c>
      <c r="N71" s="135">
        <v>18.989999999999998</v>
      </c>
      <c r="O71" s="135">
        <v>18.989999999999998</v>
      </c>
      <c r="P71" s="135">
        <v>18.989999999999998</v>
      </c>
      <c r="Q71">
        <v>5</v>
      </c>
      <c r="R71">
        <v>22.33</v>
      </c>
      <c r="S71">
        <v>3.63</v>
      </c>
      <c r="T71">
        <v>111.46</v>
      </c>
      <c r="U71">
        <v>37.15</v>
      </c>
      <c r="V71">
        <v>37.15</v>
      </c>
      <c r="W71">
        <v>90.88</v>
      </c>
      <c r="X71">
        <v>18.170000000000002</v>
      </c>
      <c r="Y71">
        <v>32.22</v>
      </c>
      <c r="Z71">
        <v>17.66</v>
      </c>
      <c r="AA71">
        <v>38.67</v>
      </c>
      <c r="AB71">
        <v>19.329999999999998</v>
      </c>
    </row>
    <row r="72" spans="1:28">
      <c r="A72" t="s">
        <v>114</v>
      </c>
      <c r="B72" s="75">
        <v>261.91000000000003</v>
      </c>
      <c r="C72" s="75">
        <v>67.75</v>
      </c>
      <c r="D72" s="135">
        <f t="shared" si="1"/>
        <v>62.230000000000004</v>
      </c>
      <c r="E72" s="75"/>
      <c r="F72" s="78">
        <v>4.92</v>
      </c>
      <c r="G72" s="78">
        <v>4.92</v>
      </c>
      <c r="H72" s="78">
        <v>5.05</v>
      </c>
      <c r="I72">
        <v>58.26</v>
      </c>
      <c r="J72">
        <v>272.22000000000003</v>
      </c>
      <c r="K72">
        <v>91.43</v>
      </c>
      <c r="L72">
        <v>3.5</v>
      </c>
      <c r="M72">
        <v>27.32</v>
      </c>
      <c r="N72" s="135">
        <v>22.42</v>
      </c>
      <c r="O72" s="135">
        <v>21.79</v>
      </c>
      <c r="P72" s="135">
        <v>18.02</v>
      </c>
      <c r="Q72">
        <v>5</v>
      </c>
      <c r="R72">
        <v>15.57</v>
      </c>
      <c r="S72">
        <v>3.63</v>
      </c>
      <c r="T72">
        <v>112.78</v>
      </c>
      <c r="U72">
        <v>37.590000000000003</v>
      </c>
      <c r="V72">
        <v>37.6</v>
      </c>
      <c r="W72">
        <v>70.58</v>
      </c>
      <c r="X72">
        <v>14.12</v>
      </c>
      <c r="Y72">
        <v>26.62</v>
      </c>
      <c r="Z72">
        <v>14.57</v>
      </c>
      <c r="AA72">
        <v>33.340000000000003</v>
      </c>
      <c r="AB72">
        <v>16.670000000000002</v>
      </c>
    </row>
    <row r="73" spans="1:28">
      <c r="A73" t="s">
        <v>115</v>
      </c>
      <c r="B73" s="75">
        <v>261.91000000000003</v>
      </c>
      <c r="C73" s="75">
        <v>67.75</v>
      </c>
      <c r="D73" s="135">
        <f t="shared" si="1"/>
        <v>34.270000000000003</v>
      </c>
      <c r="E73" s="75"/>
      <c r="F73" s="78">
        <v>3.77</v>
      </c>
      <c r="G73" s="78">
        <v>3.77</v>
      </c>
      <c r="H73" s="78">
        <v>3.87</v>
      </c>
      <c r="I73">
        <v>58.26</v>
      </c>
      <c r="J73">
        <v>272.22000000000003</v>
      </c>
      <c r="K73">
        <v>91.43</v>
      </c>
      <c r="L73">
        <v>3.5</v>
      </c>
      <c r="M73">
        <v>26.74</v>
      </c>
      <c r="N73" s="135">
        <v>12.56</v>
      </c>
      <c r="O73" s="135">
        <v>11.14</v>
      </c>
      <c r="P73" s="135">
        <v>10.57</v>
      </c>
      <c r="Q73">
        <v>5</v>
      </c>
      <c r="R73">
        <v>10.26</v>
      </c>
      <c r="S73">
        <v>3.63</v>
      </c>
      <c r="T73">
        <v>111.53</v>
      </c>
      <c r="U73">
        <v>37.18</v>
      </c>
      <c r="V73">
        <v>37.159999999999997</v>
      </c>
      <c r="W73">
        <v>51.81</v>
      </c>
      <c r="X73">
        <v>10.36</v>
      </c>
      <c r="Y73">
        <v>21.11</v>
      </c>
      <c r="Z73">
        <v>11.63</v>
      </c>
      <c r="AA73">
        <v>30</v>
      </c>
      <c r="AB73">
        <v>15</v>
      </c>
    </row>
    <row r="74" spans="1:28">
      <c r="A74" t="s">
        <v>116</v>
      </c>
      <c r="B74" s="75">
        <v>261.91000000000003</v>
      </c>
      <c r="C74" s="75">
        <v>67.75</v>
      </c>
      <c r="D74" s="135">
        <f t="shared" si="1"/>
        <v>13.080000000000002</v>
      </c>
      <c r="E74" s="75"/>
      <c r="F74" s="78">
        <v>2.65</v>
      </c>
      <c r="G74" s="78">
        <v>2.65</v>
      </c>
      <c r="H74" s="78">
        <v>2.71</v>
      </c>
      <c r="I74">
        <v>58.26</v>
      </c>
      <c r="J74">
        <v>272.22000000000003</v>
      </c>
      <c r="K74">
        <v>91.43</v>
      </c>
      <c r="L74">
        <v>3.5</v>
      </c>
      <c r="M74">
        <v>26.5</v>
      </c>
      <c r="N74" s="135">
        <v>4.6100000000000003</v>
      </c>
      <c r="O74" s="135">
        <v>3.36</v>
      </c>
      <c r="P74" s="135">
        <v>5.1100000000000003</v>
      </c>
      <c r="Q74">
        <v>5</v>
      </c>
      <c r="R74">
        <v>5.96</v>
      </c>
      <c r="S74">
        <v>3.63</v>
      </c>
      <c r="T74">
        <v>111.58</v>
      </c>
      <c r="U74">
        <v>37.19</v>
      </c>
      <c r="V74">
        <v>37.19</v>
      </c>
      <c r="W74">
        <v>37.049999999999997</v>
      </c>
      <c r="X74">
        <v>7.41</v>
      </c>
      <c r="Y74">
        <v>17.21</v>
      </c>
      <c r="Z74">
        <v>8.86</v>
      </c>
      <c r="AA74">
        <v>23.33</v>
      </c>
      <c r="AB74">
        <v>11.67</v>
      </c>
    </row>
    <row r="75" spans="1:28">
      <c r="A75" t="s">
        <v>117</v>
      </c>
      <c r="B75" s="75">
        <v>261.91000000000003</v>
      </c>
      <c r="C75" s="75">
        <v>67.75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58.26</v>
      </c>
      <c r="J75">
        <v>272.22000000000003</v>
      </c>
      <c r="K75">
        <v>91.43</v>
      </c>
      <c r="L75">
        <v>3.43</v>
      </c>
      <c r="M75">
        <v>24.45</v>
      </c>
      <c r="N75" s="135">
        <v>0</v>
      </c>
      <c r="O75" s="135">
        <v>0</v>
      </c>
      <c r="P75" s="135">
        <v>0</v>
      </c>
      <c r="Q75">
        <v>5</v>
      </c>
      <c r="R75">
        <v>3.82</v>
      </c>
      <c r="S75">
        <v>3.73</v>
      </c>
      <c r="T75">
        <v>110.93</v>
      </c>
      <c r="U75">
        <v>36.979999999999997</v>
      </c>
      <c r="V75">
        <v>36.97</v>
      </c>
      <c r="W75">
        <v>24.87</v>
      </c>
      <c r="X75">
        <v>4.97</v>
      </c>
      <c r="Y75">
        <v>12.06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261.91000000000003</v>
      </c>
      <c r="C76" s="75">
        <v>67.75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58.26</v>
      </c>
      <c r="J76">
        <v>272.22000000000003</v>
      </c>
      <c r="K76">
        <v>91.43</v>
      </c>
      <c r="L76">
        <v>3.43</v>
      </c>
      <c r="M76">
        <v>9.2100000000000009</v>
      </c>
      <c r="N76" s="135">
        <v>0</v>
      </c>
      <c r="O76" s="135">
        <v>0</v>
      </c>
      <c r="P76" s="135">
        <v>0</v>
      </c>
      <c r="Q76">
        <v>5</v>
      </c>
      <c r="R76">
        <v>1.71</v>
      </c>
      <c r="S76">
        <v>3.73</v>
      </c>
      <c r="T76">
        <v>110.21</v>
      </c>
      <c r="U76">
        <v>36.74</v>
      </c>
      <c r="V76">
        <v>36.729999999999997</v>
      </c>
      <c r="W76">
        <v>16.07</v>
      </c>
      <c r="X76">
        <v>3.21</v>
      </c>
      <c r="Y76">
        <v>7.05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261.91000000000003</v>
      </c>
      <c r="C77" s="75">
        <v>67.75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58.26</v>
      </c>
      <c r="J77">
        <v>272.22000000000003</v>
      </c>
      <c r="K77">
        <v>91.43</v>
      </c>
      <c r="L77">
        <v>3.43</v>
      </c>
      <c r="M77">
        <v>8.99</v>
      </c>
      <c r="N77" s="135">
        <v>0</v>
      </c>
      <c r="O77" s="135">
        <v>0</v>
      </c>
      <c r="P77" s="135">
        <v>0</v>
      </c>
      <c r="Q77">
        <v>5</v>
      </c>
      <c r="R77">
        <v>0.54</v>
      </c>
      <c r="S77">
        <v>3.73</v>
      </c>
      <c r="T77">
        <v>101.62</v>
      </c>
      <c r="U77">
        <v>33.869999999999997</v>
      </c>
      <c r="V77">
        <v>33.869999999999997</v>
      </c>
      <c r="W77">
        <v>9.07</v>
      </c>
      <c r="X77">
        <v>1.81</v>
      </c>
      <c r="Y77">
        <v>4.4400000000000004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261.91000000000003</v>
      </c>
      <c r="C78" s="75">
        <v>67.75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3.43</v>
      </c>
      <c r="M78">
        <v>8.84</v>
      </c>
      <c r="N78" s="135">
        <v>0</v>
      </c>
      <c r="O78" s="135">
        <v>0</v>
      </c>
      <c r="P78" s="135">
        <v>0</v>
      </c>
      <c r="Q78">
        <v>5</v>
      </c>
      <c r="R78">
        <v>0</v>
      </c>
      <c r="S78">
        <v>3.73</v>
      </c>
      <c r="T78">
        <v>98.07</v>
      </c>
      <c r="U78">
        <v>32.69</v>
      </c>
      <c r="V78">
        <v>32.68</v>
      </c>
      <c r="W78">
        <v>3.43</v>
      </c>
      <c r="X78">
        <v>0.69</v>
      </c>
      <c r="Y78">
        <v>1.72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261.91000000000003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3.43</v>
      </c>
      <c r="M79">
        <v>22.33</v>
      </c>
      <c r="N79" s="135">
        <v>0</v>
      </c>
      <c r="O79" s="135">
        <v>0</v>
      </c>
      <c r="P79" s="135">
        <v>0</v>
      </c>
      <c r="Q79">
        <v>4.2300000000000004</v>
      </c>
      <c r="R79">
        <v>0</v>
      </c>
      <c r="S79">
        <v>3.86</v>
      </c>
      <c r="T79">
        <v>96.72</v>
      </c>
      <c r="U79">
        <v>32.24</v>
      </c>
      <c r="V79">
        <v>32.24</v>
      </c>
      <c r="W79">
        <v>0.69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261.91000000000003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3.43</v>
      </c>
      <c r="M80">
        <v>21.13</v>
      </c>
      <c r="N80" s="135">
        <v>0</v>
      </c>
      <c r="O80" s="135">
        <v>0</v>
      </c>
      <c r="P80" s="135">
        <v>0</v>
      </c>
      <c r="Q80">
        <v>4.2300000000000004</v>
      </c>
      <c r="R80">
        <v>0</v>
      </c>
      <c r="S80">
        <v>3.86</v>
      </c>
      <c r="T80">
        <v>97.21</v>
      </c>
      <c r="U80">
        <v>32.4</v>
      </c>
      <c r="V80">
        <v>32.409999999999997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261.91000000000003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3.43</v>
      </c>
      <c r="M81">
        <v>20.13</v>
      </c>
      <c r="N81" s="135">
        <v>0</v>
      </c>
      <c r="O81" s="135">
        <v>0</v>
      </c>
      <c r="P81" s="135">
        <v>0</v>
      </c>
      <c r="Q81">
        <v>4.2300000000000004</v>
      </c>
      <c r="R81">
        <v>0</v>
      </c>
      <c r="S81">
        <v>3.86</v>
      </c>
      <c r="T81">
        <v>94.87</v>
      </c>
      <c r="U81">
        <v>31.62</v>
      </c>
      <c r="V81">
        <v>31.63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261.91000000000003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3.43</v>
      </c>
      <c r="M82">
        <v>19.07</v>
      </c>
      <c r="N82" s="135">
        <v>0</v>
      </c>
      <c r="O82" s="135">
        <v>0</v>
      </c>
      <c r="P82" s="135">
        <v>0</v>
      </c>
      <c r="Q82">
        <v>4.2300000000000004</v>
      </c>
      <c r="R82">
        <v>0</v>
      </c>
      <c r="S82">
        <v>3.86</v>
      </c>
      <c r="T82">
        <v>92.02</v>
      </c>
      <c r="U82">
        <v>30.67</v>
      </c>
      <c r="V82">
        <v>30.67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261.91000000000003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4.05</v>
      </c>
      <c r="M83">
        <v>17.649999999999999</v>
      </c>
      <c r="N83" s="135">
        <v>0</v>
      </c>
      <c r="O83" s="135">
        <v>0</v>
      </c>
      <c r="P83" s="135">
        <v>0</v>
      </c>
      <c r="Q83">
        <v>4.2300000000000004</v>
      </c>
      <c r="R83">
        <v>0</v>
      </c>
      <c r="S83">
        <v>3.86</v>
      </c>
      <c r="T83">
        <v>89.69</v>
      </c>
      <c r="U83">
        <v>29.9</v>
      </c>
      <c r="V83">
        <v>29.88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261.91000000000003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4.05</v>
      </c>
      <c r="M84">
        <v>6.74</v>
      </c>
      <c r="N84" s="135">
        <v>0</v>
      </c>
      <c r="O84" s="135">
        <v>0</v>
      </c>
      <c r="P84" s="135">
        <v>0</v>
      </c>
      <c r="Q84">
        <v>4.2300000000000004</v>
      </c>
      <c r="R84">
        <v>0</v>
      </c>
      <c r="S84">
        <v>3.86</v>
      </c>
      <c r="T84">
        <v>87.93</v>
      </c>
      <c r="U84">
        <v>29.31</v>
      </c>
      <c r="V84">
        <v>29.31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261.91000000000003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4.05</v>
      </c>
      <c r="M85">
        <v>6.82</v>
      </c>
      <c r="N85" s="135">
        <v>0</v>
      </c>
      <c r="O85" s="135">
        <v>0</v>
      </c>
      <c r="P85" s="135">
        <v>0</v>
      </c>
      <c r="Q85">
        <v>4.2300000000000004</v>
      </c>
      <c r="R85">
        <v>0</v>
      </c>
      <c r="S85">
        <v>3.86</v>
      </c>
      <c r="T85">
        <v>86.28</v>
      </c>
      <c r="U85">
        <v>28.76</v>
      </c>
      <c r="V85">
        <v>28.75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261.91000000000003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4.05</v>
      </c>
      <c r="M86">
        <v>6.74</v>
      </c>
      <c r="N86" s="135">
        <v>0</v>
      </c>
      <c r="O86" s="135">
        <v>0</v>
      </c>
      <c r="P86" s="135">
        <v>0</v>
      </c>
      <c r="Q86">
        <v>4.2300000000000004</v>
      </c>
      <c r="R86">
        <v>0</v>
      </c>
      <c r="S86">
        <v>3.86</v>
      </c>
      <c r="T86">
        <v>83.93</v>
      </c>
      <c r="U86">
        <v>27.98</v>
      </c>
      <c r="V86">
        <v>27.96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261.91000000000003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3.74</v>
      </c>
      <c r="M87">
        <v>6.59</v>
      </c>
      <c r="N87" s="135">
        <v>0</v>
      </c>
      <c r="O87" s="135">
        <v>0</v>
      </c>
      <c r="P87" s="135">
        <v>0</v>
      </c>
      <c r="Q87">
        <v>4.01</v>
      </c>
      <c r="R87">
        <v>0</v>
      </c>
      <c r="S87">
        <v>3.73</v>
      </c>
      <c r="T87">
        <v>80.900000000000006</v>
      </c>
      <c r="U87">
        <v>26.97</v>
      </c>
      <c r="V87">
        <v>26.96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261.91000000000003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3.74</v>
      </c>
      <c r="M88">
        <v>6.4</v>
      </c>
      <c r="N88" s="135">
        <v>0</v>
      </c>
      <c r="O88" s="135">
        <v>0</v>
      </c>
      <c r="P88" s="135">
        <v>0</v>
      </c>
      <c r="Q88">
        <v>4.01</v>
      </c>
      <c r="R88">
        <v>0</v>
      </c>
      <c r="S88">
        <v>3.73</v>
      </c>
      <c r="T88">
        <v>89.8</v>
      </c>
      <c r="U88">
        <v>29.93</v>
      </c>
      <c r="V88">
        <v>29.94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261.91000000000003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3.74</v>
      </c>
      <c r="M89">
        <v>6.58</v>
      </c>
      <c r="N89" s="135">
        <v>0</v>
      </c>
      <c r="O89" s="135">
        <v>0</v>
      </c>
      <c r="P89" s="135">
        <v>0</v>
      </c>
      <c r="Q89">
        <v>4.01</v>
      </c>
      <c r="R89">
        <v>0</v>
      </c>
      <c r="S89">
        <v>3.73</v>
      </c>
      <c r="T89">
        <v>88.43</v>
      </c>
      <c r="U89">
        <v>29.48</v>
      </c>
      <c r="V89">
        <v>29.47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261.91000000000003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3.74</v>
      </c>
      <c r="M90">
        <v>6.43</v>
      </c>
      <c r="N90" s="135">
        <v>0</v>
      </c>
      <c r="O90" s="135">
        <v>0</v>
      </c>
      <c r="P90" s="135">
        <v>0</v>
      </c>
      <c r="Q90">
        <v>4.01</v>
      </c>
      <c r="R90">
        <v>0</v>
      </c>
      <c r="S90">
        <v>3.73</v>
      </c>
      <c r="T90">
        <v>86.59</v>
      </c>
      <c r="U90">
        <v>28.86</v>
      </c>
      <c r="V90">
        <v>28.87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261.91000000000003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3.74</v>
      </c>
      <c r="M91">
        <v>6.46</v>
      </c>
      <c r="N91" s="135">
        <v>0</v>
      </c>
      <c r="O91" s="135">
        <v>0</v>
      </c>
      <c r="P91" s="135">
        <v>0</v>
      </c>
      <c r="Q91">
        <v>3.85</v>
      </c>
      <c r="R91">
        <v>0</v>
      </c>
      <c r="S91">
        <v>3.63</v>
      </c>
      <c r="T91">
        <v>83.29</v>
      </c>
      <c r="U91">
        <v>27.76</v>
      </c>
      <c r="V91">
        <v>27.77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261.91000000000003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3.74</v>
      </c>
      <c r="M92">
        <v>6.57</v>
      </c>
      <c r="N92" s="135">
        <v>0</v>
      </c>
      <c r="O92" s="135">
        <v>0</v>
      </c>
      <c r="P92" s="135">
        <v>0</v>
      </c>
      <c r="Q92">
        <v>3.85</v>
      </c>
      <c r="R92">
        <v>0</v>
      </c>
      <c r="S92">
        <v>3.63</v>
      </c>
      <c r="T92">
        <v>77.319999999999993</v>
      </c>
      <c r="U92">
        <v>25.77</v>
      </c>
      <c r="V92">
        <v>25.77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261.91000000000003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3.74</v>
      </c>
      <c r="M93">
        <v>6.54</v>
      </c>
      <c r="N93" s="135">
        <v>0</v>
      </c>
      <c r="O93" s="135">
        <v>0</v>
      </c>
      <c r="P93" s="135">
        <v>0</v>
      </c>
      <c r="Q93">
        <v>3.85</v>
      </c>
      <c r="R93">
        <v>0</v>
      </c>
      <c r="S93">
        <v>3.63</v>
      </c>
      <c r="T93">
        <v>75.37</v>
      </c>
      <c r="U93">
        <v>25.12</v>
      </c>
      <c r="V93">
        <v>25.12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261.91000000000003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3.74</v>
      </c>
      <c r="M94">
        <v>6.47</v>
      </c>
      <c r="N94" s="135">
        <v>0</v>
      </c>
      <c r="O94" s="135">
        <v>0</v>
      </c>
      <c r="P94" s="135">
        <v>0</v>
      </c>
      <c r="Q94">
        <v>3.85</v>
      </c>
      <c r="R94">
        <v>0</v>
      </c>
      <c r="S94">
        <v>3.63</v>
      </c>
      <c r="T94">
        <v>73.13</v>
      </c>
      <c r="U94">
        <v>24.38</v>
      </c>
      <c r="V94">
        <v>24.36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261.91000000000003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3.5</v>
      </c>
      <c r="M95">
        <v>9.5299999999999994</v>
      </c>
      <c r="N95" s="135">
        <v>0</v>
      </c>
      <c r="O95" s="135">
        <v>0</v>
      </c>
      <c r="P95" s="135">
        <v>0</v>
      </c>
      <c r="Q95">
        <v>3.85</v>
      </c>
      <c r="R95">
        <v>0</v>
      </c>
      <c r="S95">
        <v>3.63</v>
      </c>
      <c r="T95">
        <v>71.66</v>
      </c>
      <c r="U95">
        <v>23.89</v>
      </c>
      <c r="V95">
        <v>23.88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261.91000000000003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3.5</v>
      </c>
      <c r="M96">
        <v>8.93</v>
      </c>
      <c r="N96" s="135">
        <v>0</v>
      </c>
      <c r="O96" s="135">
        <v>0</v>
      </c>
      <c r="P96" s="135">
        <v>0</v>
      </c>
      <c r="Q96">
        <v>3.85</v>
      </c>
      <c r="R96">
        <v>0</v>
      </c>
      <c r="S96">
        <v>3.63</v>
      </c>
      <c r="T96">
        <v>69.52</v>
      </c>
      <c r="U96">
        <v>23.17</v>
      </c>
      <c r="V96">
        <v>23.18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261.91000000000003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3.5</v>
      </c>
      <c r="M97">
        <v>8.68</v>
      </c>
      <c r="N97" s="135">
        <v>0</v>
      </c>
      <c r="O97" s="135">
        <v>0</v>
      </c>
      <c r="P97" s="135">
        <v>0</v>
      </c>
      <c r="Q97">
        <v>3.85</v>
      </c>
      <c r="R97">
        <v>0</v>
      </c>
      <c r="S97">
        <v>3.63</v>
      </c>
      <c r="T97">
        <v>69.44</v>
      </c>
      <c r="U97">
        <v>23.15</v>
      </c>
      <c r="V97">
        <v>23.14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261.91000000000003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3.5</v>
      </c>
      <c r="M98">
        <v>8.14</v>
      </c>
      <c r="N98" s="135">
        <v>0</v>
      </c>
      <c r="O98" s="135">
        <v>0</v>
      </c>
      <c r="P98" s="135">
        <v>0</v>
      </c>
      <c r="Q98">
        <v>3.85</v>
      </c>
      <c r="R98">
        <v>0</v>
      </c>
      <c r="S98">
        <v>3.63</v>
      </c>
      <c r="T98">
        <v>68.48</v>
      </c>
      <c r="U98">
        <v>22.83</v>
      </c>
      <c r="V98">
        <v>22.82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6.2858399999999977</v>
      </c>
      <c r="C99" s="75">
        <f t="shared" ref="C99:L99" si="2">SUM(C3:C98)/4000</f>
        <v>1.6259999999999999</v>
      </c>
      <c r="D99" s="135">
        <f t="shared" ref="D99" si="3">SUM(D3:D98)/4000</f>
        <v>0.7587999999999997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1.1972100000000023</v>
      </c>
      <c r="J99">
        <f t="shared" si="2"/>
        <v>6.4142975000000071</v>
      </c>
      <c r="K99">
        <f t="shared" si="2"/>
        <v>2.1943200000000029</v>
      </c>
      <c r="L99">
        <f t="shared" si="2"/>
        <v>7.7742500000000034E-2</v>
      </c>
      <c r="M99">
        <f t="shared" ref="M99:AB99" si="4">SUM(M3:M98)/4000</f>
        <v>0.21694000000000002</v>
      </c>
      <c r="N99" s="135">
        <f t="shared" si="4"/>
        <v>0.25538249999999985</v>
      </c>
      <c r="O99" s="135">
        <f t="shared" si="4"/>
        <v>0.25132999999999983</v>
      </c>
      <c r="P99" s="135">
        <f t="shared" si="4"/>
        <v>0.25208749999999985</v>
      </c>
      <c r="Q99">
        <f t="shared" si="4"/>
        <v>8.7365000000000012E-2</v>
      </c>
      <c r="R99">
        <f t="shared" si="4"/>
        <v>0.98887250000000004</v>
      </c>
      <c r="S99">
        <f t="shared" si="4"/>
        <v>8.4880000000000039E-2</v>
      </c>
      <c r="T99">
        <f t="shared" si="4"/>
        <v>2.1936450000000005</v>
      </c>
      <c r="U99">
        <f t="shared" si="4"/>
        <v>0.73121999999999987</v>
      </c>
      <c r="V99">
        <f t="shared" si="4"/>
        <v>0.73112999999999984</v>
      </c>
      <c r="W99">
        <f t="shared" si="4"/>
        <v>1.8578025</v>
      </c>
      <c r="X99">
        <f t="shared" si="4"/>
        <v>0.37154999999999999</v>
      </c>
      <c r="Y99">
        <f t="shared" si="4"/>
        <v>0.57216</v>
      </c>
      <c r="Z99">
        <f t="shared" si="4"/>
        <v>0.36125249999999992</v>
      </c>
      <c r="AA99">
        <f t="shared" si="4"/>
        <v>0.7441825000000003</v>
      </c>
      <c r="AB99">
        <f t="shared" si="4"/>
        <v>0.37205000000000005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35.741999999999997</v>
      </c>
      <c r="C3" s="144">
        <f>'IDT-1 Calculation'!DG3</f>
        <v>22.146000000000001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-57.887999999999998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39.956000000000003</v>
      </c>
      <c r="C4" s="136">
        <f>'IDT-1 Calculation'!DG4</f>
        <v>24.756</v>
      </c>
      <c r="D4" s="136">
        <f>'IDT-1 Calculation'!DH4</f>
        <v>0</v>
      </c>
      <c r="E4" s="136">
        <f>'IDT-1 Calculation'!DI4</f>
        <v>0</v>
      </c>
      <c r="F4" s="136">
        <f>'IDT-1 Calculation'!DJ4</f>
        <v>-64.712000000000003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43.844000000000001</v>
      </c>
      <c r="C5" s="136">
        <f>'IDT-1 Calculation'!DG5</f>
        <v>27.164999999999999</v>
      </c>
      <c r="D5" s="136">
        <f>'IDT-1 Calculation'!DH5</f>
        <v>0</v>
      </c>
      <c r="E5" s="136">
        <f>'IDT-1 Calculation'!DI5</f>
        <v>0</v>
      </c>
      <c r="F5" s="136">
        <f>'IDT-1 Calculation'!DJ5</f>
        <v>-71.009</v>
      </c>
      <c r="G5" s="141">
        <f t="shared" si="0"/>
        <v>0</v>
      </c>
    </row>
    <row r="6" spans="1:7">
      <c r="A6" s="140" t="s">
        <v>48</v>
      </c>
      <c r="B6" s="136">
        <f>'IDT-1 Calculation'!DF6</f>
        <v>55.247999999999998</v>
      </c>
      <c r="C6" s="136">
        <f>'IDT-1 Calculation'!DG6</f>
        <v>34.231000000000002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-89.478999999999999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69.494</v>
      </c>
      <c r="C7" s="136">
        <f>'IDT-1 Calculation'!DG7</f>
        <v>43.058</v>
      </c>
      <c r="D7" s="136">
        <f>'IDT-1 Calculation'!DH7</f>
        <v>0</v>
      </c>
      <c r="E7" s="136">
        <f>'IDT-1 Calculation'!DI7</f>
        <v>0</v>
      </c>
      <c r="F7" s="136">
        <f>'IDT-1 Calculation'!DJ7</f>
        <v>-112.55199999999999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82.644000000000005</v>
      </c>
      <c r="C8" s="136">
        <f>'IDT-1 Calculation'!DG8</f>
        <v>51.204999999999998</v>
      </c>
      <c r="D8" s="136">
        <f>'IDT-1 Calculation'!DH8</f>
        <v>0</v>
      </c>
      <c r="E8" s="136">
        <f>'IDT-1 Calculation'!DI8</f>
        <v>0</v>
      </c>
      <c r="F8" s="136">
        <f>'IDT-1 Calculation'!DJ8</f>
        <v>-133.84899999999999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56</v>
      </c>
      <c r="C9" s="136">
        <f>'IDT-1 Calculation'!DG9</f>
        <v>50</v>
      </c>
      <c r="D9" s="136">
        <f>'IDT-1 Calculation'!DH9</f>
        <v>0</v>
      </c>
      <c r="E9" s="136">
        <f>'IDT-1 Calculation'!DI9</f>
        <v>0</v>
      </c>
      <c r="F9" s="136">
        <f>'IDT-1 Calculation'!DJ9</f>
        <v>-106</v>
      </c>
      <c r="G9" s="141">
        <f t="shared" si="0"/>
        <v>0</v>
      </c>
    </row>
    <row r="10" spans="1:7">
      <c r="A10" s="140" t="s">
        <v>52</v>
      </c>
      <c r="B10" s="136">
        <f>'IDT-1 Calculation'!DF10</f>
        <v>29</v>
      </c>
      <c r="C10" s="136">
        <f>'IDT-1 Calculation'!DG10</f>
        <v>30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178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-178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151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-151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114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-114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88</v>
      </c>
      <c r="C14" s="136">
        <f>'IDT-1 Calculation'!DG14</f>
        <v>-15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-73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108</v>
      </c>
      <c r="C15" s="136">
        <f>'IDT-1 Calculation'!DG15</f>
        <v>-35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77</v>
      </c>
      <c r="C16" s="136">
        <f>'IDT-1 Calculation'!DG16</f>
        <v>-32.598999999999997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-44.401000000000003</v>
      </c>
      <c r="G16" s="141">
        <f t="shared" si="0"/>
        <v>0</v>
      </c>
    </row>
    <row r="17" spans="1:7">
      <c r="A17" s="140" t="s">
        <v>59</v>
      </c>
      <c r="B17" s="136">
        <f>'IDT-1 Calculation'!DF17</f>
        <v>49</v>
      </c>
      <c r="C17" s="136">
        <f>'IDT-1 Calculation'!DG17</f>
        <v>-20.745000000000001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-28.254999999999999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26</v>
      </c>
      <c r="C18" s="136">
        <f>'IDT-1 Calculation'!DG18</f>
        <v>-11.007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-14.993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179</v>
      </c>
      <c r="C19" s="136">
        <f>'IDT-1 Calculation'!DG19</f>
        <v>-75.781999999999996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-103.218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160</v>
      </c>
      <c r="C20" s="136">
        <f>'IDT-1 Calculation'!DG20</f>
        <v>-67.738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-92.262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147</v>
      </c>
      <c r="C21" s="136">
        <f>'IDT-1 Calculation'!DG21</f>
        <v>-62.234000000000002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-84.766000000000005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136</v>
      </c>
      <c r="C22" s="136">
        <f>'IDT-1 Calculation'!DG22</f>
        <v>-57.576999999999998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-78.423000000000002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107</v>
      </c>
      <c r="C23" s="136">
        <f>'IDT-1 Calculation'!DG23</f>
        <v>-45.3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-61.7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94</v>
      </c>
      <c r="C24" s="136">
        <f>'IDT-1 Calculation'!DG24</f>
        <v>-39.795999999999999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-54.204000000000001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64</v>
      </c>
      <c r="C25" s="136">
        <f>'IDT-1 Calculation'!DG25</f>
        <v>-27.094999999999999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-36.905000000000001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48</v>
      </c>
      <c r="C26" s="136">
        <f>'IDT-1 Calculation'!DG26</f>
        <v>-20.321000000000002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-27.678999999999998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79</v>
      </c>
      <c r="C27" s="136">
        <f>'IDT-1 Calculation'!DG27</f>
        <v>-33.445999999999998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-45.554000000000002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58</v>
      </c>
      <c r="C28" s="136">
        <f>'IDT-1 Calculation'!DG28</f>
        <v>-24.555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-33.445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46</v>
      </c>
      <c r="C29" s="136">
        <f>'IDT-1 Calculation'!DG29</f>
        <v>-19.475000000000001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-26.524999999999999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32</v>
      </c>
      <c r="C65" s="136">
        <f>'IDT-1 Calculation'!DG65</f>
        <v>-13.548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-18.452000000000002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35</v>
      </c>
      <c r="C66" s="136">
        <f>'IDT-1 Calculation'!DG66</f>
        <v>-14.818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-20.181999999999999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57</v>
      </c>
      <c r="C67" s="136">
        <f>'IDT-1 Calculation'!DG67</f>
        <v>-24.132000000000001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-32.868000000000002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92</v>
      </c>
      <c r="C68" s="136">
        <f>'IDT-1 Calculation'!DG68</f>
        <v>-38.948999999999998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-53.051000000000002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97</v>
      </c>
      <c r="C69" s="136">
        <f>'IDT-1 Calculation'!DG69</f>
        <v>-41.066000000000003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-55.933999999999997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117</v>
      </c>
      <c r="C70" s="136">
        <f>'IDT-1 Calculation'!DG70</f>
        <v>-49.533000000000001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-67.466999999999999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172</v>
      </c>
      <c r="C71" s="136">
        <f>'IDT-1 Calculation'!DG71</f>
        <v>-72.817999999999998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-99.182000000000002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167</v>
      </c>
      <c r="C72" s="136">
        <f>'IDT-1 Calculation'!DG72</f>
        <v>-70.701999999999998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-96.298000000000002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182</v>
      </c>
      <c r="C73" s="136">
        <f>'IDT-1 Calculation'!DG73</f>
        <v>-77.052000000000007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-104.94799999999999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186</v>
      </c>
      <c r="C74" s="136">
        <f>'IDT-1 Calculation'!DG74</f>
        <v>-70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85</v>
      </c>
      <c r="C75" s="136">
        <f>'IDT-1 Calculation'!DG75</f>
        <v>-35.985999999999997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-49.014000000000003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82</v>
      </c>
      <c r="C76" s="136">
        <f>'IDT-1 Calculation'!DG76</f>
        <v>-34.716000000000001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-47.283999999999999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79</v>
      </c>
      <c r="C77" s="136">
        <f>'IDT-1 Calculation'!DG77</f>
        <v>-33.445999999999998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-45.554000000000002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88</v>
      </c>
      <c r="C78" s="136">
        <f>'IDT-1 Calculation'!DG78</f>
        <v>-37.256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-50.744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58</v>
      </c>
      <c r="C79" s="136">
        <f>'IDT-1 Calculation'!DG79</f>
        <v>-24.555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-33.445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27</v>
      </c>
      <c r="C80" s="136">
        <f>'IDT-1 Calculation'!DG80</f>
        <v>-11.430999999999999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-15.569000000000001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41</v>
      </c>
      <c r="C81" s="136">
        <f>'IDT-1 Calculation'!DG81</f>
        <v>-17.358000000000001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-23.641999999999999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62</v>
      </c>
      <c r="C82" s="136">
        <f>'IDT-1 Calculation'!DG82</f>
        <v>-26.248999999999999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-35.750999999999998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73</v>
      </c>
      <c r="C83" s="136">
        <f>'IDT-1 Calculation'!DG83</f>
        <v>-30.905000000000001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-42.094999999999999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89</v>
      </c>
      <c r="C84" s="136">
        <f>'IDT-1 Calculation'!DG84</f>
        <v>-37.679000000000002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-51.320999999999998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135</v>
      </c>
      <c r="C85" s="136">
        <f>'IDT-1 Calculation'!DG85</f>
        <v>-57.154000000000003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-77.846000000000004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184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118</v>
      </c>
      <c r="C87" s="136">
        <f>'IDT-1 Calculation'!DG87</f>
        <v>-45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156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198</v>
      </c>
      <c r="C89" s="136">
        <f>'IDT-1 Calculation'!DG89</f>
        <v>-10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206.19900000000001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-206.19900000000001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121.575</v>
      </c>
      <c r="C92" s="136">
        <f>'IDT-1 Calculation'!DG92</f>
        <v>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-141.57499999999999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68.849999999999994</v>
      </c>
      <c r="C93" s="136">
        <f>'IDT-1 Calculation'!DG93</f>
        <v>42.658999999999999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-111.50899999999999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53.274000000000001</v>
      </c>
      <c r="C94" s="136">
        <f>'IDT-1 Calculation'!DG94</f>
        <v>33.008000000000003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-86.282000000000011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35.963999999999999</v>
      </c>
      <c r="C95" s="136">
        <f>'IDT-1 Calculation'!DG95</f>
        <v>22.283000000000001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-58.247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27.393000000000001</v>
      </c>
      <c r="C96" s="136">
        <f>'IDT-1 Calculation'!DG96</f>
        <v>16.972999999999999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-44.366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19.36</v>
      </c>
      <c r="C97" s="136">
        <f>'IDT-1 Calculation'!DG97</f>
        <v>11.996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-31.356000000000002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19.677</v>
      </c>
      <c r="C98" s="149">
        <f>'IDT-1 Calculation'!DG98</f>
        <v>12.192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-31.869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1.3915549999999999</v>
      </c>
      <c r="C99" s="152">
        <f>SUM(C3:C98)/4000</f>
        <v>-0.27883775</v>
      </c>
      <c r="D99" s="152">
        <f>SUM(D3:D98)/4000</f>
        <v>0</v>
      </c>
      <c r="E99" s="152">
        <f>SUM(E3:E98)/4000</f>
        <v>0</v>
      </c>
      <c r="F99" s="152">
        <f>SUM(F3:F98)/4000</f>
        <v>-1.1127172500000002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512.33931577124554</v>
      </c>
      <c r="L3">
        <v>11.044247864599809</v>
      </c>
      <c r="M3">
        <v>63.774957888826506</v>
      </c>
      <c r="N3">
        <v>51.885716472749543</v>
      </c>
      <c r="O3">
        <v>73.290220864661649</v>
      </c>
      <c r="P3">
        <v>24.817867132867132</v>
      </c>
      <c r="Q3">
        <v>8.7776849456802886</v>
      </c>
      <c r="R3">
        <v>9.3114014129692819</v>
      </c>
      <c r="S3">
        <v>9.8862184488297391</v>
      </c>
      <c r="T3">
        <v>0</v>
      </c>
      <c r="U3">
        <v>62.185790096958023</v>
      </c>
      <c r="V3">
        <v>5.1187564318584062</v>
      </c>
      <c r="W3">
        <v>20.380970798836429</v>
      </c>
      <c r="X3">
        <v>64.785382597100636</v>
      </c>
      <c r="Y3">
        <v>0</v>
      </c>
      <c r="Z3">
        <v>5.7568579199999999</v>
      </c>
      <c r="AA3">
        <v>12.340957824000002</v>
      </c>
      <c r="AB3">
        <v>5.7374452800000002</v>
      </c>
      <c r="AC3">
        <v>4.2505073280000003</v>
      </c>
      <c r="AD3">
        <v>4.0032640800000001</v>
      </c>
      <c r="AE3">
        <v>6.1984295999999999</v>
      </c>
      <c r="AF3">
        <v>6.1515000000000013</v>
      </c>
      <c r="AG3">
        <v>27.0223224</v>
      </c>
      <c r="AH3">
        <v>20.546566560000002</v>
      </c>
      <c r="AI3">
        <v>0</v>
      </c>
      <c r="AJ3">
        <v>0</v>
      </c>
      <c r="AK3">
        <v>22.853400000000001</v>
      </c>
      <c r="AL3">
        <v>15.604199999999999</v>
      </c>
      <c r="AM3">
        <v>2.3184297714285718</v>
      </c>
      <c r="AN3">
        <v>0</v>
      </c>
      <c r="AO3">
        <v>0.89767560960000004</v>
      </c>
      <c r="AP3">
        <v>1.3502764799999996</v>
      </c>
      <c r="AQ3">
        <v>22.533720000000006</v>
      </c>
      <c r="AR3">
        <v>21.819456000000002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35.662871562072297</v>
      </c>
      <c r="BB3">
        <f>SUM(B3:AZ3)-BA3</f>
        <v>1075.3299986317393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512.33931577124554</v>
      </c>
      <c r="L4">
        <v>11.044247864599809</v>
      </c>
      <c r="M4">
        <v>63.774957888826506</v>
      </c>
      <c r="N4">
        <v>51.885716472749543</v>
      </c>
      <c r="O4">
        <v>73.290220864661649</v>
      </c>
      <c r="P4">
        <v>24.817867132867132</v>
      </c>
      <c r="Q4">
        <v>8.7776849456802886</v>
      </c>
      <c r="R4">
        <v>9.3114014129692819</v>
      </c>
      <c r="S4">
        <v>9.8862184488297391</v>
      </c>
      <c r="T4">
        <v>0</v>
      </c>
      <c r="U4">
        <v>62.185790096958023</v>
      </c>
      <c r="V4">
        <v>5.1187564318584062</v>
      </c>
      <c r="W4">
        <v>20.380970798836429</v>
      </c>
      <c r="X4">
        <v>64.785382597100636</v>
      </c>
      <c r="Y4">
        <v>0</v>
      </c>
      <c r="Z4">
        <v>5.7568579199999999</v>
      </c>
      <c r="AA4">
        <v>12.340957824000002</v>
      </c>
      <c r="AB4">
        <v>5.7374452800000002</v>
      </c>
      <c r="AC4">
        <v>4.2505073280000003</v>
      </c>
      <c r="AD4">
        <v>4.0032640800000001</v>
      </c>
      <c r="AE4">
        <v>6.1984295999999999</v>
      </c>
      <c r="AF4">
        <v>6.1515000000000013</v>
      </c>
      <c r="AG4">
        <v>27.0223224</v>
      </c>
      <c r="AH4">
        <v>20.546566560000002</v>
      </c>
      <c r="AI4">
        <v>0</v>
      </c>
      <c r="AJ4">
        <v>0</v>
      </c>
      <c r="AK4">
        <v>22.853400000000001</v>
      </c>
      <c r="AL4">
        <v>15.604199999999999</v>
      </c>
      <c r="AM4">
        <v>2.3184297714285718</v>
      </c>
      <c r="AN4">
        <v>0</v>
      </c>
      <c r="AO4">
        <v>0.88502137920000012</v>
      </c>
      <c r="AP4">
        <v>1.3502764799999996</v>
      </c>
      <c r="AQ4">
        <v>22.533720000000006</v>
      </c>
      <c r="AR4">
        <v>21.819456000000002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35.662465302072292</v>
      </c>
      <c r="BB4">
        <f t="shared" ref="BB4:BB67" si="0">SUM(B4:AZ4)-BA4</f>
        <v>1075.3177506613392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512.33931577124554</v>
      </c>
      <c r="L5">
        <v>11.044247864599809</v>
      </c>
      <c r="M5">
        <v>63.774957888826506</v>
      </c>
      <c r="N5">
        <v>51.885716472749543</v>
      </c>
      <c r="O5">
        <v>73.290220864661649</v>
      </c>
      <c r="P5">
        <v>24.817867132867132</v>
      </c>
      <c r="Q5">
        <v>8.7776849456802886</v>
      </c>
      <c r="R5">
        <v>9.3114014129692819</v>
      </c>
      <c r="S5">
        <v>9.8862184488297391</v>
      </c>
      <c r="T5">
        <v>0</v>
      </c>
      <c r="U5">
        <v>62.185790096958023</v>
      </c>
      <c r="V5">
        <v>5.1187564318584062</v>
      </c>
      <c r="W5">
        <v>20.380970798836429</v>
      </c>
      <c r="X5">
        <v>64.785382597100636</v>
      </c>
      <c r="Y5">
        <v>0</v>
      </c>
      <c r="Z5">
        <v>5.7568579199999999</v>
      </c>
      <c r="AA5">
        <v>12.340957824000002</v>
      </c>
      <c r="AB5">
        <v>5.7374452800000002</v>
      </c>
      <c r="AC5">
        <v>4.2505073280000003</v>
      </c>
      <c r="AD5">
        <v>4.0032640800000001</v>
      </c>
      <c r="AE5">
        <v>6.1984295999999999</v>
      </c>
      <c r="AF5">
        <v>6.1515000000000013</v>
      </c>
      <c r="AG5">
        <v>27.0223224</v>
      </c>
      <c r="AH5">
        <v>20.546566560000002</v>
      </c>
      <c r="AI5">
        <v>0</v>
      </c>
      <c r="AJ5">
        <v>0</v>
      </c>
      <c r="AK5">
        <v>22.853400000000001</v>
      </c>
      <c r="AL5">
        <v>15.604199999999999</v>
      </c>
      <c r="AM5">
        <v>2.3184297714285718</v>
      </c>
      <c r="AN5">
        <v>0</v>
      </c>
      <c r="AO5">
        <v>0.89406011519999995</v>
      </c>
      <c r="AP5">
        <v>1.0689688799999999</v>
      </c>
      <c r="AQ5">
        <v>22.490050000000004</v>
      </c>
      <c r="AR5">
        <v>21.819456000000002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35.652323369050066</v>
      </c>
      <c r="BB5">
        <f t="shared" si="0"/>
        <v>1075.0119537303619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512.33931577124554</v>
      </c>
      <c r="L6">
        <v>11.044247864599809</v>
      </c>
      <c r="M6">
        <v>63.774957888826506</v>
      </c>
      <c r="N6">
        <v>51.885716472749543</v>
      </c>
      <c r="O6">
        <v>73.290220864661649</v>
      </c>
      <c r="P6">
        <v>24.817867132867132</v>
      </c>
      <c r="Q6">
        <v>8.7776849456802886</v>
      </c>
      <c r="R6">
        <v>9.3114014129692819</v>
      </c>
      <c r="S6">
        <v>9.8862184488297391</v>
      </c>
      <c r="T6">
        <v>0</v>
      </c>
      <c r="U6">
        <v>62.185790096958023</v>
      </c>
      <c r="V6">
        <v>5.1187564318584062</v>
      </c>
      <c r="W6">
        <v>20.380970798836429</v>
      </c>
      <c r="X6">
        <v>64.785382597100636</v>
      </c>
      <c r="Y6">
        <v>0</v>
      </c>
      <c r="Z6">
        <v>5.7568579199999999</v>
      </c>
      <c r="AA6">
        <v>12.317364000000001</v>
      </c>
      <c r="AB6">
        <v>5.7374452800000002</v>
      </c>
      <c r="AC6">
        <v>4.2505073280000003</v>
      </c>
      <c r="AD6">
        <v>4.0032640800000001</v>
      </c>
      <c r="AE6">
        <v>6.1984295999999999</v>
      </c>
      <c r="AF6">
        <v>6.1515000000000013</v>
      </c>
      <c r="AG6">
        <v>27.0223224</v>
      </c>
      <c r="AH6">
        <v>20.546566560000002</v>
      </c>
      <c r="AI6">
        <v>0</v>
      </c>
      <c r="AJ6">
        <v>0</v>
      </c>
      <c r="AK6">
        <v>22.853400000000001</v>
      </c>
      <c r="AL6">
        <v>15.604199999999999</v>
      </c>
      <c r="AM6">
        <v>2.3184297714285718</v>
      </c>
      <c r="AN6">
        <v>0</v>
      </c>
      <c r="AO6">
        <v>0.86281191360000009</v>
      </c>
      <c r="AP6">
        <v>1.0689688799999999</v>
      </c>
      <c r="AQ6">
        <v>21.835000000000004</v>
      </c>
      <c r="AR6">
        <v>21.819456000000002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35.629535857837375</v>
      </c>
      <c r="BB6">
        <f t="shared" si="0"/>
        <v>1074.3248492159742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512.33931577124554</v>
      </c>
      <c r="L7">
        <v>11.044247864599809</v>
      </c>
      <c r="M7">
        <v>63.774957888826506</v>
      </c>
      <c r="N7">
        <v>51.885716472749543</v>
      </c>
      <c r="O7">
        <v>73.290220864661649</v>
      </c>
      <c r="P7">
        <v>24.817867132867132</v>
      </c>
      <c r="Q7">
        <v>8.7776849456802886</v>
      </c>
      <c r="R7">
        <v>9.3114014129692819</v>
      </c>
      <c r="S7">
        <v>9.8862184488297391</v>
      </c>
      <c r="T7">
        <v>0</v>
      </c>
      <c r="U7">
        <v>62.185790096958023</v>
      </c>
      <c r="V7">
        <v>5.1187564318584062</v>
      </c>
      <c r="W7">
        <v>20.380970798836429</v>
      </c>
      <c r="X7">
        <v>64.785382597100636</v>
      </c>
      <c r="Y7">
        <v>0</v>
      </c>
      <c r="Z7">
        <v>5.7568579199999999</v>
      </c>
      <c r="AA7">
        <v>12.317364000000001</v>
      </c>
      <c r="AB7">
        <v>5.7374452800000002</v>
      </c>
      <c r="AC7">
        <v>4.2505073280000003</v>
      </c>
      <c r="AD7">
        <v>4.0032640800000001</v>
      </c>
      <c r="AE7">
        <v>6.1984295999999999</v>
      </c>
      <c r="AF7">
        <v>6.1515000000000013</v>
      </c>
      <c r="AG7">
        <v>27.0223224</v>
      </c>
      <c r="AH7">
        <v>20.546566560000002</v>
      </c>
      <c r="AI7">
        <v>0</v>
      </c>
      <c r="AJ7">
        <v>0</v>
      </c>
      <c r="AK7">
        <v>22.853400000000001</v>
      </c>
      <c r="AL7">
        <v>15.604199999999999</v>
      </c>
      <c r="AM7">
        <v>2.3184297714285718</v>
      </c>
      <c r="AN7">
        <v>0</v>
      </c>
      <c r="AO7">
        <v>0.76390231679999998</v>
      </c>
      <c r="AP7">
        <v>1.0689688799999999</v>
      </c>
      <c r="AQ7">
        <v>21.835000000000004</v>
      </c>
      <c r="AR7">
        <v>21.819456000000002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35.626360881037371</v>
      </c>
      <c r="BB7">
        <f t="shared" si="0"/>
        <v>1074.2291145959746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512.33931577124554</v>
      </c>
      <c r="L8">
        <v>11.044247864599809</v>
      </c>
      <c r="M8">
        <v>63.774957888826506</v>
      </c>
      <c r="N8">
        <v>51.885716472749543</v>
      </c>
      <c r="O8">
        <v>73.290220864661649</v>
      </c>
      <c r="P8">
        <v>24.817867132867132</v>
      </c>
      <c r="Q8">
        <v>8.7776849456802886</v>
      </c>
      <c r="R8">
        <v>9.3114014129692819</v>
      </c>
      <c r="S8">
        <v>9.8862184488297391</v>
      </c>
      <c r="T8">
        <v>0</v>
      </c>
      <c r="U8">
        <v>62.185790096958023</v>
      </c>
      <c r="V8">
        <v>5.1187564318584062</v>
      </c>
      <c r="W8">
        <v>20.380970798836429</v>
      </c>
      <c r="X8">
        <v>64.785382597100636</v>
      </c>
      <c r="Y8">
        <v>0</v>
      </c>
      <c r="Z8">
        <v>5.7568579199999999</v>
      </c>
      <c r="AA8">
        <v>12.317364000000001</v>
      </c>
      <c r="AB8">
        <v>5.7374452800000002</v>
      </c>
      <c r="AC8">
        <v>4.2505073280000003</v>
      </c>
      <c r="AD8">
        <v>4.0032640800000001</v>
      </c>
      <c r="AE8">
        <v>6.1984295999999999</v>
      </c>
      <c r="AF8">
        <v>6.1515000000000013</v>
      </c>
      <c r="AG8">
        <v>27.0223224</v>
      </c>
      <c r="AH8">
        <v>20.546566560000002</v>
      </c>
      <c r="AI8">
        <v>0</v>
      </c>
      <c r="AJ8">
        <v>0</v>
      </c>
      <c r="AK8">
        <v>22.853400000000001</v>
      </c>
      <c r="AL8">
        <v>15.604199999999999</v>
      </c>
      <c r="AM8">
        <v>2.3184297714285718</v>
      </c>
      <c r="AN8">
        <v>0</v>
      </c>
      <c r="AO8">
        <v>0.76880905920000009</v>
      </c>
      <c r="AP8">
        <v>1.0689688799999999</v>
      </c>
      <c r="AQ8">
        <v>21.835000000000004</v>
      </c>
      <c r="AR8">
        <v>21.819456000000002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35.626518114637371</v>
      </c>
      <c r="BB8">
        <f t="shared" si="0"/>
        <v>1074.2338641047745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512.33931577124554</v>
      </c>
      <c r="L9">
        <v>11.044247864599809</v>
      </c>
      <c r="M9">
        <v>63.774957888826506</v>
      </c>
      <c r="N9">
        <v>51.885716472749543</v>
      </c>
      <c r="O9">
        <v>73.290220864661649</v>
      </c>
      <c r="P9">
        <v>24.817867132867132</v>
      </c>
      <c r="Q9">
        <v>8.7776849456802886</v>
      </c>
      <c r="R9">
        <v>9.3114014129692819</v>
      </c>
      <c r="S9">
        <v>9.8862184488297391</v>
      </c>
      <c r="T9">
        <v>0</v>
      </c>
      <c r="U9">
        <v>62.185790096958023</v>
      </c>
      <c r="V9">
        <v>5.1187564318584062</v>
      </c>
      <c r="W9">
        <v>20.380970798836429</v>
      </c>
      <c r="X9">
        <v>64.785382597100636</v>
      </c>
      <c r="Y9">
        <v>0</v>
      </c>
      <c r="Z9">
        <v>5.7568579199999999</v>
      </c>
      <c r="AA9">
        <v>12.317364000000001</v>
      </c>
      <c r="AB9">
        <v>5.7374452800000002</v>
      </c>
      <c r="AC9">
        <v>4.2505073280000003</v>
      </c>
      <c r="AD9">
        <v>4.0032640800000001</v>
      </c>
      <c r="AE9">
        <v>6.1984295999999999</v>
      </c>
      <c r="AF9">
        <v>6.1515000000000013</v>
      </c>
      <c r="AG9">
        <v>27.0223224</v>
      </c>
      <c r="AH9">
        <v>20.546566560000002</v>
      </c>
      <c r="AI9">
        <v>0</v>
      </c>
      <c r="AJ9">
        <v>0</v>
      </c>
      <c r="AK9">
        <v>22.853400000000001</v>
      </c>
      <c r="AL9">
        <v>15.604199999999999</v>
      </c>
      <c r="AM9">
        <v>2.3184297714285718</v>
      </c>
      <c r="AN9">
        <v>0</v>
      </c>
      <c r="AO9">
        <v>0.77784779519999991</v>
      </c>
      <c r="AP9">
        <v>1.0689688799999999</v>
      </c>
      <c r="AQ9">
        <v>21.835000000000004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35.626808425837375</v>
      </c>
      <c r="BB9">
        <f t="shared" si="0"/>
        <v>1074.2426125295742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512.33931577124554</v>
      </c>
      <c r="L10">
        <v>11.044247864599809</v>
      </c>
      <c r="M10">
        <v>63.774957888826506</v>
      </c>
      <c r="N10">
        <v>51.885716472749543</v>
      </c>
      <c r="O10">
        <v>73.290220864661649</v>
      </c>
      <c r="P10">
        <v>24.817867132867132</v>
      </c>
      <c r="Q10">
        <v>8.7776849456802886</v>
      </c>
      <c r="R10">
        <v>9.3114014129692819</v>
      </c>
      <c r="S10">
        <v>9.8862184488297391</v>
      </c>
      <c r="T10">
        <v>0</v>
      </c>
      <c r="U10">
        <v>62.185790096958023</v>
      </c>
      <c r="V10">
        <v>5.1187564318584062</v>
      </c>
      <c r="W10">
        <v>20.380970798836429</v>
      </c>
      <c r="X10">
        <v>64.785382597100636</v>
      </c>
      <c r="Y10">
        <v>0</v>
      </c>
      <c r="Z10">
        <v>5.7568579199999999</v>
      </c>
      <c r="AA10">
        <v>12.317364000000001</v>
      </c>
      <c r="AB10">
        <v>5.7374452800000002</v>
      </c>
      <c r="AC10">
        <v>4.2505073280000003</v>
      </c>
      <c r="AD10">
        <v>4.0032640800000001</v>
      </c>
      <c r="AE10">
        <v>6.1984295999999999</v>
      </c>
      <c r="AF10">
        <v>6.1515000000000013</v>
      </c>
      <c r="AG10">
        <v>27.0223224</v>
      </c>
      <c r="AH10">
        <v>20.546566560000002</v>
      </c>
      <c r="AI10">
        <v>0</v>
      </c>
      <c r="AJ10">
        <v>0</v>
      </c>
      <c r="AK10">
        <v>22.853400000000001</v>
      </c>
      <c r="AL10">
        <v>15.604199999999999</v>
      </c>
      <c r="AM10">
        <v>2.3184297714285718</v>
      </c>
      <c r="AN10">
        <v>0</v>
      </c>
      <c r="AO10">
        <v>0.81684348480000024</v>
      </c>
      <c r="AP10">
        <v>1.0689688799999999</v>
      </c>
      <c r="AQ10">
        <v>15.022480000000002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35.409378115202458</v>
      </c>
      <c r="BB10">
        <f t="shared" si="0"/>
        <v>1067.6865185298093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512.33931577124554</v>
      </c>
      <c r="L11">
        <v>11.044247864599809</v>
      </c>
      <c r="M11">
        <v>63.774957888826506</v>
      </c>
      <c r="N11">
        <v>51.885716472749543</v>
      </c>
      <c r="O11">
        <v>73.290220864661649</v>
      </c>
      <c r="P11">
        <v>24.817867132867132</v>
      </c>
      <c r="Q11">
        <v>8.7776849456802886</v>
      </c>
      <c r="R11">
        <v>9.3114014129692819</v>
      </c>
      <c r="S11">
        <v>9.8862184488297391</v>
      </c>
      <c r="T11">
        <v>0</v>
      </c>
      <c r="U11">
        <v>62.185790096958023</v>
      </c>
      <c r="V11">
        <v>5.1187564318584062</v>
      </c>
      <c r="W11">
        <v>20.380970798836429</v>
      </c>
      <c r="X11">
        <v>64.785382597100636</v>
      </c>
      <c r="Y11">
        <v>0</v>
      </c>
      <c r="Z11">
        <v>5.7568579199999999</v>
      </c>
      <c r="AA11">
        <v>6.1413335999999994</v>
      </c>
      <c r="AB11">
        <v>5.7374452800000002</v>
      </c>
      <c r="AC11">
        <v>8.5010146560000006</v>
      </c>
      <c r="AD11">
        <v>4.0032640800000001</v>
      </c>
      <c r="AE11">
        <v>6.1984295999999999</v>
      </c>
      <c r="AF11">
        <v>6.1515000000000013</v>
      </c>
      <c r="AG11">
        <v>27.0223224</v>
      </c>
      <c r="AH11">
        <v>10.273283280000001</v>
      </c>
      <c r="AI11">
        <v>0</v>
      </c>
      <c r="AJ11">
        <v>0</v>
      </c>
      <c r="AK11">
        <v>22.853400000000001</v>
      </c>
      <c r="AL11">
        <v>15.604199999999999</v>
      </c>
      <c r="AM11">
        <v>2.3184297714285718</v>
      </c>
      <c r="AN11">
        <v>0</v>
      </c>
      <c r="AO11">
        <v>0.79101852480000001</v>
      </c>
      <c r="AP11">
        <v>1.0689688799999999</v>
      </c>
      <c r="AQ11">
        <v>14.978810000000001</v>
      </c>
      <c r="AR11">
        <v>21.819456000000002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35.01556580975484</v>
      </c>
      <c r="BB11">
        <f t="shared" si="0"/>
        <v>1055.812029523257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512.33931577124554</v>
      </c>
      <c r="L12">
        <v>11.044247864599809</v>
      </c>
      <c r="M12">
        <v>63.774957888826506</v>
      </c>
      <c r="N12">
        <v>51.885716472749543</v>
      </c>
      <c r="O12">
        <v>73.290220864661649</v>
      </c>
      <c r="P12">
        <v>24.817867132867132</v>
      </c>
      <c r="Q12">
        <v>8.7776849456802886</v>
      </c>
      <c r="R12">
        <v>9.3114014129692819</v>
      </c>
      <c r="S12">
        <v>9.8862184488297391</v>
      </c>
      <c r="T12">
        <v>0</v>
      </c>
      <c r="U12">
        <v>62.185790096958023</v>
      </c>
      <c r="V12">
        <v>5.1187564318584062</v>
      </c>
      <c r="W12">
        <v>20.380970798836429</v>
      </c>
      <c r="X12">
        <v>64.785382597100636</v>
      </c>
      <c r="Y12">
        <v>0</v>
      </c>
      <c r="Z12">
        <v>5.7568579199999999</v>
      </c>
      <c r="AA12">
        <v>0</v>
      </c>
      <c r="AB12">
        <v>5.7374452800000002</v>
      </c>
      <c r="AC12">
        <v>8.5010146560000006</v>
      </c>
      <c r="AD12">
        <v>4.0032640800000001</v>
      </c>
      <c r="AE12">
        <v>6.1984295999999999</v>
      </c>
      <c r="AF12">
        <v>6.1515000000000013</v>
      </c>
      <c r="AG12">
        <v>27.0223224</v>
      </c>
      <c r="AH12">
        <v>9.9821376000000015</v>
      </c>
      <c r="AI12">
        <v>0</v>
      </c>
      <c r="AJ12">
        <v>0</v>
      </c>
      <c r="AK12">
        <v>22.853400000000001</v>
      </c>
      <c r="AL12">
        <v>15.604199999999999</v>
      </c>
      <c r="AM12">
        <v>2.3184297714285718</v>
      </c>
      <c r="AN12">
        <v>0</v>
      </c>
      <c r="AO12">
        <v>0.78843602879999997</v>
      </c>
      <c r="AP12">
        <v>1.0689688799999999</v>
      </c>
      <c r="AQ12">
        <v>6.9872000000000014</v>
      </c>
      <c r="AR12">
        <v>21.819456000000002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34.552469637037376</v>
      </c>
      <c r="BB12">
        <f t="shared" si="0"/>
        <v>1041.8484539199746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512.33931577124554</v>
      </c>
      <c r="L13">
        <v>11.044247864599809</v>
      </c>
      <c r="M13">
        <v>63.774957888826506</v>
      </c>
      <c r="N13">
        <v>51.885716472749543</v>
      </c>
      <c r="O13">
        <v>73.290220864661649</v>
      </c>
      <c r="P13">
        <v>24.817867132867132</v>
      </c>
      <c r="Q13">
        <v>8.7776849456802886</v>
      </c>
      <c r="R13">
        <v>9.3114014129692819</v>
      </c>
      <c r="S13">
        <v>9.8862184488297391</v>
      </c>
      <c r="T13">
        <v>0</v>
      </c>
      <c r="U13">
        <v>62.185790096958023</v>
      </c>
      <c r="V13">
        <v>5.1187564318584062</v>
      </c>
      <c r="W13">
        <v>20.380970798836429</v>
      </c>
      <c r="X13">
        <v>64.785382597100636</v>
      </c>
      <c r="Y13">
        <v>0</v>
      </c>
      <c r="Z13">
        <v>5.7568579199999999</v>
      </c>
      <c r="AA13">
        <v>0</v>
      </c>
      <c r="AB13">
        <v>11.533435920000004</v>
      </c>
      <c r="AC13">
        <v>12.751521984</v>
      </c>
      <c r="AD13">
        <v>4.0032640800000001</v>
      </c>
      <c r="AE13">
        <v>6.1984295999999999</v>
      </c>
      <c r="AF13">
        <v>6.1515000000000013</v>
      </c>
      <c r="AG13">
        <v>27.0223224</v>
      </c>
      <c r="AH13">
        <v>0</v>
      </c>
      <c r="AI13">
        <v>0</v>
      </c>
      <c r="AJ13">
        <v>0</v>
      </c>
      <c r="AK13">
        <v>22.853400000000001</v>
      </c>
      <c r="AL13">
        <v>15.604199999999999</v>
      </c>
      <c r="AM13">
        <v>2.3184297714285718</v>
      </c>
      <c r="AN13">
        <v>0</v>
      </c>
      <c r="AO13">
        <v>0.79979901120000008</v>
      </c>
      <c r="AP13">
        <v>1.0689688799999999</v>
      </c>
      <c r="AQ13">
        <v>0</v>
      </c>
      <c r="AR13">
        <v>21.819456000000002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34.330611049837373</v>
      </c>
      <c r="BB13">
        <f t="shared" si="0"/>
        <v>1035.1588358575743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512.33931577124554</v>
      </c>
      <c r="L14">
        <v>11.044247864599809</v>
      </c>
      <c r="M14">
        <v>63.774957888826506</v>
      </c>
      <c r="N14">
        <v>51.885716472749543</v>
      </c>
      <c r="O14">
        <v>73.290220864661649</v>
      </c>
      <c r="P14">
        <v>24.817867132867132</v>
      </c>
      <c r="Q14">
        <v>8.7776849456802886</v>
      </c>
      <c r="R14">
        <v>9.3114014129692819</v>
      </c>
      <c r="S14">
        <v>9.8862184488297391</v>
      </c>
      <c r="T14">
        <v>0</v>
      </c>
      <c r="U14">
        <v>62.185790096958023</v>
      </c>
      <c r="V14">
        <v>5.1187564318584062</v>
      </c>
      <c r="W14">
        <v>20.380970798836429</v>
      </c>
      <c r="X14">
        <v>64.785382597100636</v>
      </c>
      <c r="Y14">
        <v>0</v>
      </c>
      <c r="Z14">
        <v>5.7568579199999999</v>
      </c>
      <c r="AA14">
        <v>0</v>
      </c>
      <c r="AB14">
        <v>11.533435920000004</v>
      </c>
      <c r="AC14">
        <v>12.751521984</v>
      </c>
      <c r="AD14">
        <v>4.0032640800000001</v>
      </c>
      <c r="AE14">
        <v>6.1984295999999999</v>
      </c>
      <c r="AF14">
        <v>6.1515000000000013</v>
      </c>
      <c r="AG14">
        <v>27.0223224</v>
      </c>
      <c r="AH14">
        <v>0</v>
      </c>
      <c r="AI14">
        <v>0</v>
      </c>
      <c r="AJ14">
        <v>0</v>
      </c>
      <c r="AK14">
        <v>22.853400000000001</v>
      </c>
      <c r="AL14">
        <v>15.604199999999999</v>
      </c>
      <c r="AM14">
        <v>2.3184297714285718</v>
      </c>
      <c r="AN14">
        <v>0</v>
      </c>
      <c r="AO14">
        <v>0.85274017920000011</v>
      </c>
      <c r="AP14">
        <v>1.0689688799999999</v>
      </c>
      <c r="AQ14">
        <v>0</v>
      </c>
      <c r="AR14">
        <v>21.819456000000002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34.332310753837376</v>
      </c>
      <c r="BB14">
        <f t="shared" si="0"/>
        <v>1035.2100773215743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512.33931577124554</v>
      </c>
      <c r="L15">
        <v>11.044247864599809</v>
      </c>
      <c r="M15">
        <v>63.774957888826506</v>
      </c>
      <c r="N15">
        <v>51.885716472749543</v>
      </c>
      <c r="O15">
        <v>73.290220864661649</v>
      </c>
      <c r="P15">
        <v>24.817867132867132</v>
      </c>
      <c r="Q15">
        <v>8.7776849456802886</v>
      </c>
      <c r="R15">
        <v>9.3114014129692819</v>
      </c>
      <c r="S15">
        <v>11.593458183241975</v>
      </c>
      <c r="T15">
        <v>0</v>
      </c>
      <c r="U15">
        <v>62.185790096958023</v>
      </c>
      <c r="V15">
        <v>5.1187564318584062</v>
      </c>
      <c r="W15">
        <v>20.380970798836429</v>
      </c>
      <c r="X15">
        <v>64.785382597100636</v>
      </c>
      <c r="Y15">
        <v>0</v>
      </c>
      <c r="Z15">
        <v>5.7568579199999999</v>
      </c>
      <c r="AA15">
        <v>0</v>
      </c>
      <c r="AB15">
        <v>11.533435920000004</v>
      </c>
      <c r="AC15">
        <v>12.751521984</v>
      </c>
      <c r="AD15">
        <v>4.0032640800000001</v>
      </c>
      <c r="AE15">
        <v>6.1984295999999999</v>
      </c>
      <c r="AF15">
        <v>6.1515000000000013</v>
      </c>
      <c r="AG15">
        <v>27.0223224</v>
      </c>
      <c r="AH15">
        <v>0</v>
      </c>
      <c r="AI15">
        <v>0</v>
      </c>
      <c r="AJ15">
        <v>0</v>
      </c>
      <c r="AK15">
        <v>22.853400000000001</v>
      </c>
      <c r="AL15">
        <v>15.604199999999999</v>
      </c>
      <c r="AM15">
        <v>2.3184297714285718</v>
      </c>
      <c r="AN15">
        <v>0</v>
      </c>
      <c r="AO15">
        <v>0.85015768320000018</v>
      </c>
      <c r="AP15">
        <v>1.0689688799999999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34.433723596256719</v>
      </c>
      <c r="BB15">
        <f t="shared" si="0"/>
        <v>1038.2679521175673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512.33931577124554</v>
      </c>
      <c r="L16">
        <v>11.044247864599809</v>
      </c>
      <c r="M16">
        <v>63.774957888826506</v>
      </c>
      <c r="N16">
        <v>51.885716472749543</v>
      </c>
      <c r="O16">
        <v>73.290220864661649</v>
      </c>
      <c r="P16">
        <v>24.817867132867132</v>
      </c>
      <c r="Q16">
        <v>8.7776849456802886</v>
      </c>
      <c r="R16">
        <v>9.3114014129692819</v>
      </c>
      <c r="S16">
        <v>11.593458183241975</v>
      </c>
      <c r="T16">
        <v>0</v>
      </c>
      <c r="U16">
        <v>62.185790096958023</v>
      </c>
      <c r="V16">
        <v>5.1187564318584062</v>
      </c>
      <c r="W16">
        <v>20.380970798836429</v>
      </c>
      <c r="X16">
        <v>64.785382597100636</v>
      </c>
      <c r="Y16">
        <v>0</v>
      </c>
      <c r="Z16">
        <v>5.7568579199999999</v>
      </c>
      <c r="AA16">
        <v>0</v>
      </c>
      <c r="AB16">
        <v>17.329426559999998</v>
      </c>
      <c r="AC16">
        <v>12.751521984</v>
      </c>
      <c r="AD16">
        <v>4.0032640800000001</v>
      </c>
      <c r="AE16">
        <v>6.1984295999999999</v>
      </c>
      <c r="AF16">
        <v>6.1515000000000013</v>
      </c>
      <c r="AG16">
        <v>27.0223224</v>
      </c>
      <c r="AH16">
        <v>0</v>
      </c>
      <c r="AI16">
        <v>0</v>
      </c>
      <c r="AJ16">
        <v>0</v>
      </c>
      <c r="AK16">
        <v>22.853400000000001</v>
      </c>
      <c r="AL16">
        <v>15.604199999999999</v>
      </c>
      <c r="AM16">
        <v>2.3184297714285718</v>
      </c>
      <c r="AN16">
        <v>0</v>
      </c>
      <c r="AO16">
        <v>0.83724520320000007</v>
      </c>
      <c r="AP16">
        <v>1.0689688799999999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34.619360260256713</v>
      </c>
      <c r="BB16">
        <f t="shared" si="0"/>
        <v>1043.8653936135674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512.33931577124554</v>
      </c>
      <c r="L17">
        <v>11.044247864599809</v>
      </c>
      <c r="M17">
        <v>63.774957888826506</v>
      </c>
      <c r="N17">
        <v>51.885716472749543</v>
      </c>
      <c r="O17">
        <v>73.290220864661649</v>
      </c>
      <c r="P17">
        <v>24.817867132867132</v>
      </c>
      <c r="Q17">
        <v>8.7776849456802886</v>
      </c>
      <c r="R17">
        <v>9.3114014129692819</v>
      </c>
      <c r="S17">
        <v>11.593458183241975</v>
      </c>
      <c r="T17">
        <v>0</v>
      </c>
      <c r="U17">
        <v>62.185790096958023</v>
      </c>
      <c r="V17">
        <v>5.1187564318584062</v>
      </c>
      <c r="W17">
        <v>20.380970798836429</v>
      </c>
      <c r="X17">
        <v>64.785382597100636</v>
      </c>
      <c r="Y17">
        <v>0</v>
      </c>
      <c r="Z17">
        <v>2.8784289599999999</v>
      </c>
      <c r="AA17">
        <v>0</v>
      </c>
      <c r="AB17">
        <v>17.329426559999998</v>
      </c>
      <c r="AC17">
        <v>12.751521984</v>
      </c>
      <c r="AD17">
        <v>4.0032640800000001</v>
      </c>
      <c r="AE17">
        <v>6.1984295999999999</v>
      </c>
      <c r="AF17">
        <v>6.1515000000000013</v>
      </c>
      <c r="AG17">
        <v>27.0223224</v>
      </c>
      <c r="AH17">
        <v>0</v>
      </c>
      <c r="AI17">
        <v>0</v>
      </c>
      <c r="AJ17">
        <v>0</v>
      </c>
      <c r="AK17">
        <v>22.853400000000001</v>
      </c>
      <c r="AL17">
        <v>26.006999999999994</v>
      </c>
      <c r="AM17">
        <v>2.3184297714285718</v>
      </c>
      <c r="AN17">
        <v>0</v>
      </c>
      <c r="AO17">
        <v>0.8023815071999999</v>
      </c>
      <c r="AP17">
        <v>0.78766128000000013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34.850743229840198</v>
      </c>
      <c r="BB17">
        <f t="shared" si="0"/>
        <v>1050.8422103879836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512.33931577124554</v>
      </c>
      <c r="L18">
        <v>11.044247864599809</v>
      </c>
      <c r="M18">
        <v>63.774957888826506</v>
      </c>
      <c r="N18">
        <v>51.885716472749543</v>
      </c>
      <c r="O18">
        <v>73.290220864661649</v>
      </c>
      <c r="P18">
        <v>24.817867132867132</v>
      </c>
      <c r="Q18">
        <v>8.7776849456802886</v>
      </c>
      <c r="R18">
        <v>9.3114014129692819</v>
      </c>
      <c r="S18">
        <v>11.593458183241975</v>
      </c>
      <c r="T18">
        <v>0</v>
      </c>
      <c r="U18">
        <v>62.185790096958023</v>
      </c>
      <c r="V18">
        <v>5.1187564318584062</v>
      </c>
      <c r="W18">
        <v>20.380970798836429</v>
      </c>
      <c r="X18">
        <v>64.785382597100636</v>
      </c>
      <c r="Y18">
        <v>0</v>
      </c>
      <c r="Z18">
        <v>2.8784289599999999</v>
      </c>
      <c r="AA18">
        <v>0</v>
      </c>
      <c r="AB18">
        <v>17.329426559999998</v>
      </c>
      <c r="AC18">
        <v>12.751521984</v>
      </c>
      <c r="AD18">
        <v>4.0032640800000001</v>
      </c>
      <c r="AE18">
        <v>6.1984295999999999</v>
      </c>
      <c r="AF18">
        <v>6.1515000000000013</v>
      </c>
      <c r="AG18">
        <v>27.0223224</v>
      </c>
      <c r="AH18">
        <v>0</v>
      </c>
      <c r="AI18">
        <v>0</v>
      </c>
      <c r="AJ18">
        <v>0</v>
      </c>
      <c r="AK18">
        <v>22.853400000000001</v>
      </c>
      <c r="AL18">
        <v>59.816099999999992</v>
      </c>
      <c r="AM18">
        <v>2.3184297714285718</v>
      </c>
      <c r="AN18">
        <v>0</v>
      </c>
      <c r="AO18">
        <v>0.74582484480000011</v>
      </c>
      <c r="AP18">
        <v>0.78766128000000013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35.93419983624846</v>
      </c>
      <c r="BB18">
        <f t="shared" si="0"/>
        <v>1083.5112971191754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512.33931577124554</v>
      </c>
      <c r="L19">
        <v>0</v>
      </c>
      <c r="M19">
        <v>63.774957888826506</v>
      </c>
      <c r="N19">
        <v>51.885716472749543</v>
      </c>
      <c r="O19">
        <v>73.290220864661649</v>
      </c>
      <c r="P19">
        <v>24.817867132867132</v>
      </c>
      <c r="Q19">
        <v>8.7776849456802886</v>
      </c>
      <c r="R19">
        <v>9.3114014129692819</v>
      </c>
      <c r="S19">
        <v>11.593458183241975</v>
      </c>
      <c r="T19">
        <v>0</v>
      </c>
      <c r="U19">
        <v>62.185790096958023</v>
      </c>
      <c r="V19">
        <v>5.1187564318584062</v>
      </c>
      <c r="W19">
        <v>20.380970798836429</v>
      </c>
      <c r="X19">
        <v>64.785382597100636</v>
      </c>
      <c r="Y19">
        <v>0</v>
      </c>
      <c r="Z19">
        <v>2.8784289599999999</v>
      </c>
      <c r="AA19">
        <v>0</v>
      </c>
      <c r="AB19">
        <v>17.329426559999998</v>
      </c>
      <c r="AC19">
        <v>12.751521984</v>
      </c>
      <c r="AD19">
        <v>4.0032640800000001</v>
      </c>
      <c r="AE19">
        <v>6.1984295999999999</v>
      </c>
      <c r="AF19">
        <v>6.1515000000000013</v>
      </c>
      <c r="AG19">
        <v>27.0223224</v>
      </c>
      <c r="AH19">
        <v>0</v>
      </c>
      <c r="AI19">
        <v>0</v>
      </c>
      <c r="AJ19">
        <v>0</v>
      </c>
      <c r="AK19">
        <v>22.853400000000001</v>
      </c>
      <c r="AL19">
        <v>59.816099999999992</v>
      </c>
      <c r="AM19">
        <v>2.3184297714285718</v>
      </c>
      <c r="AN19">
        <v>0</v>
      </c>
      <c r="AO19">
        <v>0.75499270560000009</v>
      </c>
      <c r="AP19">
        <v>0.78766128000000013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35.533280195794809</v>
      </c>
      <c r="BB19">
        <f t="shared" si="0"/>
        <v>1071.4225063558292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512.33931577124554</v>
      </c>
      <c r="L20">
        <v>0</v>
      </c>
      <c r="M20">
        <v>63.774957888826506</v>
      </c>
      <c r="N20">
        <v>51.885716472749543</v>
      </c>
      <c r="O20">
        <v>73.290220864661649</v>
      </c>
      <c r="P20">
        <v>24.817867132867132</v>
      </c>
      <c r="Q20">
        <v>8.7776849456802886</v>
      </c>
      <c r="R20">
        <v>9.3114014129692819</v>
      </c>
      <c r="S20">
        <v>11.593458183241975</v>
      </c>
      <c r="T20">
        <v>0</v>
      </c>
      <c r="U20">
        <v>62.185790096958023</v>
      </c>
      <c r="V20">
        <v>5.1187564318584062</v>
      </c>
      <c r="W20">
        <v>20.380970798836429</v>
      </c>
      <c r="X20">
        <v>64.785382597100636</v>
      </c>
      <c r="Y20">
        <v>0</v>
      </c>
      <c r="Z20">
        <v>2.8784289599999999</v>
      </c>
      <c r="AA20">
        <v>3.0880151999999992</v>
      </c>
      <c r="AB20">
        <v>17.329426559999998</v>
      </c>
      <c r="AC20">
        <v>12.751521984</v>
      </c>
      <c r="AD20">
        <v>4.0032640800000001</v>
      </c>
      <c r="AE20">
        <v>6.1984295999999999</v>
      </c>
      <c r="AF20">
        <v>6.1515000000000013</v>
      </c>
      <c r="AG20">
        <v>27.0223224</v>
      </c>
      <c r="AH20">
        <v>10.273283280000001</v>
      </c>
      <c r="AI20">
        <v>0</v>
      </c>
      <c r="AJ20">
        <v>0</v>
      </c>
      <c r="AK20">
        <v>22.853400000000001</v>
      </c>
      <c r="AL20">
        <v>59.816099999999992</v>
      </c>
      <c r="AM20">
        <v>2.3184297714285718</v>
      </c>
      <c r="AN20">
        <v>0</v>
      </c>
      <c r="AO20">
        <v>0.72206588160000018</v>
      </c>
      <c r="AP20">
        <v>0.78766128000000013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35.961121166194808</v>
      </c>
      <c r="BB20">
        <f t="shared" si="0"/>
        <v>1084.3230370414292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512.33931577124554</v>
      </c>
      <c r="L21">
        <v>0</v>
      </c>
      <c r="M21">
        <v>63.774957888826506</v>
      </c>
      <c r="N21">
        <v>51.885716472749543</v>
      </c>
      <c r="O21">
        <v>73.290220864661649</v>
      </c>
      <c r="P21">
        <v>24.817867132867132</v>
      </c>
      <c r="Q21">
        <v>8.7776849456802886</v>
      </c>
      <c r="R21">
        <v>9.3114014129692819</v>
      </c>
      <c r="S21">
        <v>11.593458183241975</v>
      </c>
      <c r="T21">
        <v>0</v>
      </c>
      <c r="U21">
        <v>62.185790096958023</v>
      </c>
      <c r="V21">
        <v>5.1187564318584062</v>
      </c>
      <c r="W21">
        <v>20.380970798836429</v>
      </c>
      <c r="X21">
        <v>64.785382597100636</v>
      </c>
      <c r="Y21">
        <v>0</v>
      </c>
      <c r="Z21">
        <v>2.8784289599999999</v>
      </c>
      <c r="AA21">
        <v>6.1413335999999994</v>
      </c>
      <c r="AB21">
        <v>17.329426559999998</v>
      </c>
      <c r="AC21">
        <v>12.080389248000001</v>
      </c>
      <c r="AD21">
        <v>4.0032640800000001</v>
      </c>
      <c r="AE21">
        <v>6.1984295999999999</v>
      </c>
      <c r="AF21">
        <v>6.1515000000000013</v>
      </c>
      <c r="AG21">
        <v>27.0223224</v>
      </c>
      <c r="AH21">
        <v>19.964275200000003</v>
      </c>
      <c r="AI21">
        <v>0</v>
      </c>
      <c r="AJ21">
        <v>0</v>
      </c>
      <c r="AK21">
        <v>22.853400000000001</v>
      </c>
      <c r="AL21">
        <v>59.816099999999992</v>
      </c>
      <c r="AM21">
        <v>2.3184297714285718</v>
      </c>
      <c r="AN21">
        <v>0</v>
      </c>
      <c r="AO21">
        <v>0.71690088959999998</v>
      </c>
      <c r="AP21">
        <v>0.78766128000000013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36.348504350194808</v>
      </c>
      <c r="BB21">
        <f t="shared" si="0"/>
        <v>1096.0036664494294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512.33931577124554</v>
      </c>
      <c r="L22">
        <v>0</v>
      </c>
      <c r="M22">
        <v>63.774957888826506</v>
      </c>
      <c r="N22">
        <v>51.885716472749543</v>
      </c>
      <c r="O22">
        <v>73.290220864661649</v>
      </c>
      <c r="P22">
        <v>24.817867132867132</v>
      </c>
      <c r="Q22">
        <v>8.7776849456802886</v>
      </c>
      <c r="R22">
        <v>9.3114014129692819</v>
      </c>
      <c r="S22">
        <v>11.593458183241975</v>
      </c>
      <c r="T22">
        <v>0</v>
      </c>
      <c r="U22">
        <v>62.185790096958023</v>
      </c>
      <c r="V22">
        <v>5.1187564318584062</v>
      </c>
      <c r="W22">
        <v>20.380970798836429</v>
      </c>
      <c r="X22">
        <v>64.785382597100636</v>
      </c>
      <c r="Y22">
        <v>0</v>
      </c>
      <c r="Z22">
        <v>2.8784289599999999</v>
      </c>
      <c r="AA22">
        <v>9.2640456000000011</v>
      </c>
      <c r="AB22">
        <v>17.329426559999998</v>
      </c>
      <c r="AC22">
        <v>12.080389248000001</v>
      </c>
      <c r="AD22">
        <v>4.0032640800000001</v>
      </c>
      <c r="AE22">
        <v>6.1984295999999999</v>
      </c>
      <c r="AF22">
        <v>6.1515000000000013</v>
      </c>
      <c r="AG22">
        <v>27.0223224</v>
      </c>
      <c r="AH22">
        <v>20.546566560000002</v>
      </c>
      <c r="AI22">
        <v>0</v>
      </c>
      <c r="AJ22">
        <v>0</v>
      </c>
      <c r="AK22">
        <v>22.853400000000001</v>
      </c>
      <c r="AL22">
        <v>59.816099999999992</v>
      </c>
      <c r="AM22">
        <v>2.3184297714285718</v>
      </c>
      <c r="AN22">
        <v>0</v>
      </c>
      <c r="AO22">
        <v>0.63555226560000011</v>
      </c>
      <c r="AP22">
        <v>0.78766128000000013</v>
      </c>
      <c r="AQ22">
        <v>0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36.46482383499481</v>
      </c>
      <c r="BB22">
        <f t="shared" si="0"/>
        <v>1099.5110017006293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512.33931577124554</v>
      </c>
      <c r="L23">
        <v>0</v>
      </c>
      <c r="M23">
        <v>63.774957888826506</v>
      </c>
      <c r="N23">
        <v>51.885716472749543</v>
      </c>
      <c r="O23">
        <v>73.290220864661649</v>
      </c>
      <c r="P23">
        <v>24.817867132867132</v>
      </c>
      <c r="Q23">
        <v>8.7776849456802886</v>
      </c>
      <c r="R23">
        <v>9.3114014129692819</v>
      </c>
      <c r="S23">
        <v>11.593458183241975</v>
      </c>
      <c r="T23">
        <v>0</v>
      </c>
      <c r="U23">
        <v>62.185790096958023</v>
      </c>
      <c r="V23">
        <v>5.1187564318584062</v>
      </c>
      <c r="W23">
        <v>20.380970798836429</v>
      </c>
      <c r="X23">
        <v>64.785382597100636</v>
      </c>
      <c r="Y23">
        <v>0</v>
      </c>
      <c r="Z23">
        <v>5.7568579199999999</v>
      </c>
      <c r="AA23">
        <v>12.317364000000001</v>
      </c>
      <c r="AB23">
        <v>17.329426559999998</v>
      </c>
      <c r="AC23">
        <v>8.5010146560000006</v>
      </c>
      <c r="AD23">
        <v>4.0032640800000001</v>
      </c>
      <c r="AE23">
        <v>12.3968592</v>
      </c>
      <c r="AF23">
        <v>6.1515000000000013</v>
      </c>
      <c r="AG23">
        <v>27.0223224</v>
      </c>
      <c r="AH23">
        <v>20.546566560000002</v>
      </c>
      <c r="AI23">
        <v>1.1182032000000002</v>
      </c>
      <c r="AJ23">
        <v>0</v>
      </c>
      <c r="AK23">
        <v>22.853400000000001</v>
      </c>
      <c r="AL23">
        <v>59.816099999999992</v>
      </c>
      <c r="AM23">
        <v>2.3184297714285718</v>
      </c>
      <c r="AN23">
        <v>0</v>
      </c>
      <c r="AO23">
        <v>0.57434711040000008</v>
      </c>
      <c r="AP23">
        <v>0.78766128000000013</v>
      </c>
      <c r="AQ23">
        <v>6.9872000000000014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37.04421713499481</v>
      </c>
      <c r="BB23">
        <f t="shared" si="0"/>
        <v>1116.9812392134295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512.33931577124554</v>
      </c>
      <c r="L24">
        <v>0</v>
      </c>
      <c r="M24">
        <v>63.774957888826506</v>
      </c>
      <c r="N24">
        <v>51.885716472749543</v>
      </c>
      <c r="O24">
        <v>73.290220864661649</v>
      </c>
      <c r="P24">
        <v>24.817867132867132</v>
      </c>
      <c r="Q24">
        <v>8.7776849456802886</v>
      </c>
      <c r="R24">
        <v>9.3114014129692819</v>
      </c>
      <c r="S24">
        <v>11.593458183241975</v>
      </c>
      <c r="T24">
        <v>0</v>
      </c>
      <c r="U24">
        <v>62.185790096958023</v>
      </c>
      <c r="V24">
        <v>5.1187564318584062</v>
      </c>
      <c r="W24">
        <v>20.380970798836429</v>
      </c>
      <c r="X24">
        <v>64.785382597100636</v>
      </c>
      <c r="Y24">
        <v>0</v>
      </c>
      <c r="Z24">
        <v>5.7568579199999999</v>
      </c>
      <c r="AA24">
        <v>12.317364000000001</v>
      </c>
      <c r="AB24">
        <v>17.329426559999998</v>
      </c>
      <c r="AC24">
        <v>4.2505073280000003</v>
      </c>
      <c r="AD24">
        <v>4.0032640800000001</v>
      </c>
      <c r="AE24">
        <v>12.3968592</v>
      </c>
      <c r="AF24">
        <v>6.1515000000000013</v>
      </c>
      <c r="AG24">
        <v>27.0223224</v>
      </c>
      <c r="AH24">
        <v>20.546566560000002</v>
      </c>
      <c r="AI24">
        <v>3.3546096000000003</v>
      </c>
      <c r="AJ24">
        <v>0</v>
      </c>
      <c r="AK24">
        <v>22.853400000000001</v>
      </c>
      <c r="AL24">
        <v>26.006999999999994</v>
      </c>
      <c r="AM24">
        <v>4.6368595428571426</v>
      </c>
      <c r="AN24">
        <v>0</v>
      </c>
      <c r="AO24">
        <v>0.51727394879999999</v>
      </c>
      <c r="AP24">
        <v>0.78766128000000013</v>
      </c>
      <c r="AQ24">
        <v>8.8650099999999998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36.027159187545273</v>
      </c>
      <c r="BB24">
        <f t="shared" si="0"/>
        <v>1086.3142628427076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512.33931577124554</v>
      </c>
      <c r="L25">
        <v>0</v>
      </c>
      <c r="M25">
        <v>63.774957888826506</v>
      </c>
      <c r="N25">
        <v>51.885716472749543</v>
      </c>
      <c r="O25">
        <v>73.290220864661649</v>
      </c>
      <c r="P25">
        <v>24.817867132867132</v>
      </c>
      <c r="Q25">
        <v>8.7776849456802886</v>
      </c>
      <c r="R25">
        <v>9.3114014129692819</v>
      </c>
      <c r="S25">
        <v>11.593458183241975</v>
      </c>
      <c r="T25">
        <v>0</v>
      </c>
      <c r="U25">
        <v>62.185790096958023</v>
      </c>
      <c r="V25">
        <v>5.1187564318584062</v>
      </c>
      <c r="W25">
        <v>20.380970798836429</v>
      </c>
      <c r="X25">
        <v>64.785382597100636</v>
      </c>
      <c r="Y25">
        <v>0</v>
      </c>
      <c r="Z25">
        <v>5.7568579199999999</v>
      </c>
      <c r="AA25">
        <v>12.317364000000001</v>
      </c>
      <c r="AB25">
        <v>17.329426559999998</v>
      </c>
      <c r="AC25">
        <v>4.2505073280000003</v>
      </c>
      <c r="AD25">
        <v>4.0032640800000001</v>
      </c>
      <c r="AE25">
        <v>12.3968592</v>
      </c>
      <c r="AF25">
        <v>6.1515000000000013</v>
      </c>
      <c r="AG25">
        <v>27.0223224</v>
      </c>
      <c r="AH25">
        <v>20.546566560000002</v>
      </c>
      <c r="AI25">
        <v>14.536641599999996</v>
      </c>
      <c r="AJ25">
        <v>0</v>
      </c>
      <c r="AK25">
        <v>22.853400000000001</v>
      </c>
      <c r="AL25">
        <v>26.006999999999994</v>
      </c>
      <c r="AM25">
        <v>6.9552893142857144</v>
      </c>
      <c r="AN25">
        <v>0</v>
      </c>
      <c r="AO25">
        <v>0.55317064319999998</v>
      </c>
      <c r="AP25">
        <v>0.78766128000000013</v>
      </c>
      <c r="AQ25">
        <v>15.022480000000002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36.659331213640506</v>
      </c>
      <c r="BB25">
        <f t="shared" si="0"/>
        <v>1105.3759192824409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512.33931577124554</v>
      </c>
      <c r="L26">
        <v>0</v>
      </c>
      <c r="M26">
        <v>63.774957888826506</v>
      </c>
      <c r="N26">
        <v>51.885716472749543</v>
      </c>
      <c r="O26">
        <v>73.290220864661649</v>
      </c>
      <c r="P26">
        <v>24.817867132867132</v>
      </c>
      <c r="Q26">
        <v>8.7776849456802886</v>
      </c>
      <c r="R26">
        <v>9.3114014129692819</v>
      </c>
      <c r="S26">
        <v>11.593458183241975</v>
      </c>
      <c r="T26">
        <v>0</v>
      </c>
      <c r="U26">
        <v>62.185790096958023</v>
      </c>
      <c r="V26">
        <v>5.1187564318584062</v>
      </c>
      <c r="W26">
        <v>20.380970798836429</v>
      </c>
      <c r="X26">
        <v>64.785382597100636</v>
      </c>
      <c r="Y26">
        <v>0</v>
      </c>
      <c r="Z26">
        <v>5.7568579199999999</v>
      </c>
      <c r="AA26">
        <v>12.317364000000001</v>
      </c>
      <c r="AB26">
        <v>5.7374452800000002</v>
      </c>
      <c r="AC26">
        <v>4.2505073280000003</v>
      </c>
      <c r="AD26">
        <v>4.0032640800000001</v>
      </c>
      <c r="AE26">
        <v>12.3968592</v>
      </c>
      <c r="AF26">
        <v>6.1515000000000013</v>
      </c>
      <c r="AG26">
        <v>27.0223224</v>
      </c>
      <c r="AH26">
        <v>20.546566560000002</v>
      </c>
      <c r="AI26">
        <v>14.536641599999996</v>
      </c>
      <c r="AJ26">
        <v>0</v>
      </c>
      <c r="AK26">
        <v>22.853400000000001</v>
      </c>
      <c r="AL26">
        <v>26.006999999999994</v>
      </c>
      <c r="AM26">
        <v>6.9552893142857144</v>
      </c>
      <c r="AN26">
        <v>0</v>
      </c>
      <c r="AO26">
        <v>0.47440451519999999</v>
      </c>
      <c r="AP26">
        <v>0.78766128000000013</v>
      </c>
      <c r="AQ26">
        <v>15.022480000000002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36.284700201640511</v>
      </c>
      <c r="BB26">
        <f t="shared" si="0"/>
        <v>1094.0798028864408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512.33931577124554</v>
      </c>
      <c r="L27">
        <v>0</v>
      </c>
      <c r="M27">
        <v>63.774957888826506</v>
      </c>
      <c r="N27">
        <v>51.885716472749543</v>
      </c>
      <c r="O27">
        <v>73.290220864661649</v>
      </c>
      <c r="P27">
        <v>24.817867132867132</v>
      </c>
      <c r="Q27">
        <v>8.7776849456802886</v>
      </c>
      <c r="R27">
        <v>9.3114014129692819</v>
      </c>
      <c r="S27">
        <v>11.593458183241975</v>
      </c>
      <c r="T27">
        <v>0</v>
      </c>
      <c r="U27">
        <v>62.185790096958023</v>
      </c>
      <c r="V27">
        <v>5.1187564318584062</v>
      </c>
      <c r="W27">
        <v>20.380970798836429</v>
      </c>
      <c r="X27">
        <v>64.785382597100636</v>
      </c>
      <c r="Y27">
        <v>0</v>
      </c>
      <c r="Z27">
        <v>5.7568579199999999</v>
      </c>
      <c r="AA27">
        <v>12.317364000000001</v>
      </c>
      <c r="AB27">
        <v>5.7374452800000002</v>
      </c>
      <c r="AC27">
        <v>4.2505073280000003</v>
      </c>
      <c r="AD27">
        <v>4.0032640800000001</v>
      </c>
      <c r="AE27">
        <v>12.3968592</v>
      </c>
      <c r="AF27">
        <v>6.1515000000000013</v>
      </c>
      <c r="AG27">
        <v>27.0223224</v>
      </c>
      <c r="AH27">
        <v>20.546566560000002</v>
      </c>
      <c r="AI27">
        <v>14.536641599999996</v>
      </c>
      <c r="AJ27">
        <v>0</v>
      </c>
      <c r="AK27">
        <v>22.853400000000001</v>
      </c>
      <c r="AL27">
        <v>26.006999999999994</v>
      </c>
      <c r="AM27">
        <v>6.9552893142857144</v>
      </c>
      <c r="AN27">
        <v>0</v>
      </c>
      <c r="AO27">
        <v>0.431276832</v>
      </c>
      <c r="AP27">
        <v>1.0689688799999999</v>
      </c>
      <c r="AQ27">
        <v>15.022480000000002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36.245652247240514</v>
      </c>
      <c r="BB27">
        <f t="shared" si="0"/>
        <v>1092.902400357641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512.33931577124554</v>
      </c>
      <c r="L28">
        <v>0</v>
      </c>
      <c r="M28">
        <v>63.774957888826506</v>
      </c>
      <c r="N28">
        <v>51.885716472749543</v>
      </c>
      <c r="O28">
        <v>73.290220864661649</v>
      </c>
      <c r="P28">
        <v>24.817867132867132</v>
      </c>
      <c r="Q28">
        <v>8.7776849456802886</v>
      </c>
      <c r="R28">
        <v>9.3114014129692819</v>
      </c>
      <c r="S28">
        <v>11.593458183241975</v>
      </c>
      <c r="T28">
        <v>0</v>
      </c>
      <c r="U28">
        <v>62.185790096958023</v>
      </c>
      <c r="V28">
        <v>5.1187564318584062</v>
      </c>
      <c r="W28">
        <v>20.380970798836429</v>
      </c>
      <c r="X28">
        <v>64.785382597100636</v>
      </c>
      <c r="Y28">
        <v>0</v>
      </c>
      <c r="Z28">
        <v>2.8784289599999999</v>
      </c>
      <c r="AA28">
        <v>12.317364000000001</v>
      </c>
      <c r="AB28">
        <v>5.7374452800000002</v>
      </c>
      <c r="AC28">
        <v>4.2505073280000003</v>
      </c>
      <c r="AD28">
        <v>4.0032640800000001</v>
      </c>
      <c r="AE28">
        <v>12.3968592</v>
      </c>
      <c r="AF28">
        <v>6.1515000000000013</v>
      </c>
      <c r="AG28">
        <v>27.0223224</v>
      </c>
      <c r="AH28">
        <v>20.546566560000002</v>
      </c>
      <c r="AI28">
        <v>14.536641599999996</v>
      </c>
      <c r="AJ28">
        <v>0</v>
      </c>
      <c r="AK28">
        <v>22.853400000000001</v>
      </c>
      <c r="AL28">
        <v>26.006999999999994</v>
      </c>
      <c r="AM28">
        <v>6.9552893142857144</v>
      </c>
      <c r="AN28">
        <v>0</v>
      </c>
      <c r="AO28">
        <v>0.42946908480000001</v>
      </c>
      <c r="AP28">
        <v>1.0689688799999999</v>
      </c>
      <c r="AQ28">
        <v>15.022480000000002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36.153196694440496</v>
      </c>
      <c r="BB28">
        <f t="shared" si="0"/>
        <v>1090.1146192032409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512.33931577124554</v>
      </c>
      <c r="L29">
        <v>0</v>
      </c>
      <c r="M29">
        <v>63.774957888826506</v>
      </c>
      <c r="N29">
        <v>51.885716472749543</v>
      </c>
      <c r="O29">
        <v>73.290220864661649</v>
      </c>
      <c r="P29">
        <v>24.817867132867132</v>
      </c>
      <c r="Q29">
        <v>8.7776849456802886</v>
      </c>
      <c r="R29">
        <v>9.3114014129692819</v>
      </c>
      <c r="S29">
        <v>11.593458183241975</v>
      </c>
      <c r="T29">
        <v>0</v>
      </c>
      <c r="U29">
        <v>62.185790096958023</v>
      </c>
      <c r="V29">
        <v>5.1187564318584062</v>
      </c>
      <c r="W29">
        <v>20.380970798836429</v>
      </c>
      <c r="X29">
        <v>64.785382597100636</v>
      </c>
      <c r="Y29">
        <v>0</v>
      </c>
      <c r="Z29">
        <v>2.8784289599999999</v>
      </c>
      <c r="AA29">
        <v>6.1704789119999992</v>
      </c>
      <c r="AB29">
        <v>5.7374452800000002</v>
      </c>
      <c r="AC29">
        <v>4.2505073280000003</v>
      </c>
      <c r="AD29">
        <v>4.0032640800000001</v>
      </c>
      <c r="AE29">
        <v>12.3968592</v>
      </c>
      <c r="AF29">
        <v>6.1515000000000013</v>
      </c>
      <c r="AG29">
        <v>27.0223224</v>
      </c>
      <c r="AH29">
        <v>20.546566560000002</v>
      </c>
      <c r="AI29">
        <v>7.2683207999999979</v>
      </c>
      <c r="AJ29">
        <v>0</v>
      </c>
      <c r="AK29">
        <v>22.853400000000001</v>
      </c>
      <c r="AL29">
        <v>26.006999999999994</v>
      </c>
      <c r="AM29">
        <v>6.9552893142857144</v>
      </c>
      <c r="AN29">
        <v>0</v>
      </c>
      <c r="AO29">
        <v>0.39150639360000006</v>
      </c>
      <c r="AP29">
        <v>1.0689688799999999</v>
      </c>
      <c r="AQ29">
        <v>15.022480000000002</v>
      </c>
      <c r="AR29">
        <v>21.819456000000002</v>
      </c>
      <c r="AS29">
        <v>14.415808895999998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35.734397534440504</v>
      </c>
      <c r="BB29">
        <f t="shared" si="0"/>
        <v>1077.4867280664409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512.33931577124554</v>
      </c>
      <c r="L30">
        <v>0</v>
      </c>
      <c r="M30">
        <v>63.774957888826506</v>
      </c>
      <c r="N30">
        <v>51.885716472749543</v>
      </c>
      <c r="O30">
        <v>73.290220864661649</v>
      </c>
      <c r="P30">
        <v>24.817867132867132</v>
      </c>
      <c r="Q30">
        <v>8.7776849456802886</v>
      </c>
      <c r="R30">
        <v>9.3114014129692819</v>
      </c>
      <c r="S30">
        <v>11.593458183241975</v>
      </c>
      <c r="T30">
        <v>0</v>
      </c>
      <c r="U30">
        <v>62.185790096958023</v>
      </c>
      <c r="V30">
        <v>5.1187564318584062</v>
      </c>
      <c r="W30">
        <v>20.380970798836429</v>
      </c>
      <c r="X30">
        <v>64.785382597100636</v>
      </c>
      <c r="Y30">
        <v>0</v>
      </c>
      <c r="Z30">
        <v>2.8784289599999999</v>
      </c>
      <c r="AA30">
        <v>3.1227120000000008</v>
      </c>
      <c r="AB30">
        <v>5.7374452800000002</v>
      </c>
      <c r="AC30">
        <v>4.2505073280000003</v>
      </c>
      <c r="AD30">
        <v>4.0032640800000001</v>
      </c>
      <c r="AE30">
        <v>12.3968592</v>
      </c>
      <c r="AF30">
        <v>6.1515000000000013</v>
      </c>
      <c r="AG30">
        <v>27.0223224</v>
      </c>
      <c r="AH30">
        <v>20.546566560000002</v>
      </c>
      <c r="AI30">
        <v>7.2683207999999979</v>
      </c>
      <c r="AJ30">
        <v>0</v>
      </c>
      <c r="AK30">
        <v>22.853400000000001</v>
      </c>
      <c r="AL30">
        <v>26.006999999999994</v>
      </c>
      <c r="AM30">
        <v>4.6368595428571426</v>
      </c>
      <c r="AN30">
        <v>0</v>
      </c>
      <c r="AO30">
        <v>0.3566426976</v>
      </c>
      <c r="AP30">
        <v>1.0689688799999999</v>
      </c>
      <c r="AQ30">
        <v>15.022480000000002</v>
      </c>
      <c r="AR30">
        <v>21.819456000000002</v>
      </c>
      <c r="AS30">
        <v>14.415808895999998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35.561023576192881</v>
      </c>
      <c r="BB30">
        <f t="shared" si="0"/>
        <v>1072.2590416452599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512.33931577124554</v>
      </c>
      <c r="L31">
        <v>0</v>
      </c>
      <c r="M31">
        <v>63.774957888826506</v>
      </c>
      <c r="N31">
        <v>51.885716472749543</v>
      </c>
      <c r="O31">
        <v>73.290220864661649</v>
      </c>
      <c r="P31">
        <v>24.817867132867132</v>
      </c>
      <c r="Q31">
        <v>8.7776849456802886</v>
      </c>
      <c r="R31">
        <v>9.3114014129692819</v>
      </c>
      <c r="S31">
        <v>11.593458183241975</v>
      </c>
      <c r="T31">
        <v>0</v>
      </c>
      <c r="U31">
        <v>62.185790096958023</v>
      </c>
      <c r="V31">
        <v>5.1187564318584062</v>
      </c>
      <c r="W31">
        <v>20.380970798836429</v>
      </c>
      <c r="X31">
        <v>64.785382597100636</v>
      </c>
      <c r="Y31">
        <v>0</v>
      </c>
      <c r="Z31">
        <v>2.8784289599999999</v>
      </c>
      <c r="AA31">
        <v>0</v>
      </c>
      <c r="AB31">
        <v>5.7374452800000002</v>
      </c>
      <c r="AC31">
        <v>4.2505073280000003</v>
      </c>
      <c r="AD31">
        <v>4.0032640800000001</v>
      </c>
      <c r="AE31">
        <v>12.3968592</v>
      </c>
      <c r="AF31">
        <v>6.1515000000000013</v>
      </c>
      <c r="AG31">
        <v>27.0223224</v>
      </c>
      <c r="AH31">
        <v>10.273283280000001</v>
      </c>
      <c r="AI31">
        <v>1.1182032000000002</v>
      </c>
      <c r="AJ31">
        <v>0</v>
      </c>
      <c r="AK31">
        <v>22.853400000000001</v>
      </c>
      <c r="AL31">
        <v>26.006999999999994</v>
      </c>
      <c r="AM31">
        <v>2.3184297714285718</v>
      </c>
      <c r="AN31">
        <v>0</v>
      </c>
      <c r="AO31">
        <v>0.28665705600000008</v>
      </c>
      <c r="AP31">
        <v>1.0689688799999999</v>
      </c>
      <c r="AQ31">
        <v>15.022480000000002</v>
      </c>
      <c r="AR31">
        <v>21.819456000000002</v>
      </c>
      <c r="AS31">
        <v>14.415808895999998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34.856925608351602</v>
      </c>
      <c r="BB31">
        <f t="shared" si="0"/>
        <v>1051.0286113200727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512.33931577124554</v>
      </c>
      <c r="L32">
        <v>0</v>
      </c>
      <c r="M32">
        <v>63.774957888826506</v>
      </c>
      <c r="N32">
        <v>51.885716472749543</v>
      </c>
      <c r="O32">
        <v>73.290220864661649</v>
      </c>
      <c r="P32">
        <v>24.817867132867132</v>
      </c>
      <c r="Q32">
        <v>8.7776849456802886</v>
      </c>
      <c r="R32">
        <v>9.3114014129692819</v>
      </c>
      <c r="S32">
        <v>11.593458183241975</v>
      </c>
      <c r="T32">
        <v>0</v>
      </c>
      <c r="U32">
        <v>62.185790096958023</v>
      </c>
      <c r="V32">
        <v>5.1187564318584062</v>
      </c>
      <c r="W32">
        <v>20.380970798836429</v>
      </c>
      <c r="X32">
        <v>64.785382597100636</v>
      </c>
      <c r="Y32">
        <v>0</v>
      </c>
      <c r="Z32">
        <v>2.8784289599999999</v>
      </c>
      <c r="AA32">
        <v>0</v>
      </c>
      <c r="AB32">
        <v>5.7374452800000002</v>
      </c>
      <c r="AC32">
        <v>8.5010146560000006</v>
      </c>
      <c r="AD32">
        <v>4.0032640800000001</v>
      </c>
      <c r="AE32">
        <v>12.3968592</v>
      </c>
      <c r="AF32">
        <v>6.1515000000000013</v>
      </c>
      <c r="AG32">
        <v>27.0223224</v>
      </c>
      <c r="AH32">
        <v>0</v>
      </c>
      <c r="AI32">
        <v>0</v>
      </c>
      <c r="AJ32">
        <v>0</v>
      </c>
      <c r="AK32">
        <v>22.853400000000001</v>
      </c>
      <c r="AL32">
        <v>26.006999999999994</v>
      </c>
      <c r="AM32">
        <v>0</v>
      </c>
      <c r="AN32">
        <v>0</v>
      </c>
      <c r="AO32">
        <v>0.24249637439999996</v>
      </c>
      <c r="AP32">
        <v>1.0689688799999999</v>
      </c>
      <c r="AQ32">
        <v>7.2055500000000006</v>
      </c>
      <c r="AR32">
        <v>21.819456000000002</v>
      </c>
      <c r="AS32">
        <v>14.415808895999998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34.300937197526224</v>
      </c>
      <c r="BB32">
        <f t="shared" si="0"/>
        <v>1034.2641001258692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450.00331084712116</v>
      </c>
      <c r="L33">
        <v>0</v>
      </c>
      <c r="M33">
        <v>63.774957888826506</v>
      </c>
      <c r="N33">
        <v>51.885716472749543</v>
      </c>
      <c r="O33">
        <v>73.290220864661649</v>
      </c>
      <c r="P33">
        <v>24.817867132867132</v>
      </c>
      <c r="Q33">
        <v>8.7776849456802886</v>
      </c>
      <c r="R33">
        <v>9.3114014129692819</v>
      </c>
      <c r="S33">
        <v>11.593458183241975</v>
      </c>
      <c r="T33">
        <v>0</v>
      </c>
      <c r="U33">
        <v>62.185790096958023</v>
      </c>
      <c r="V33">
        <v>5.1187564318584062</v>
      </c>
      <c r="W33">
        <v>20.380970798836429</v>
      </c>
      <c r="X33">
        <v>64.785382597100636</v>
      </c>
      <c r="Y33">
        <v>0</v>
      </c>
      <c r="Z33">
        <v>2.8784289599999999</v>
      </c>
      <c r="AA33">
        <v>0</v>
      </c>
      <c r="AB33">
        <v>5.7374452800000002</v>
      </c>
      <c r="AC33">
        <v>12.751521984</v>
      </c>
      <c r="AD33">
        <v>4.0032640800000001</v>
      </c>
      <c r="AE33">
        <v>12.3968592</v>
      </c>
      <c r="AF33">
        <v>6.1515000000000013</v>
      </c>
      <c r="AG33">
        <v>27.0223224</v>
      </c>
      <c r="AH33">
        <v>0</v>
      </c>
      <c r="AI33">
        <v>0</v>
      </c>
      <c r="AJ33">
        <v>0</v>
      </c>
      <c r="AK33">
        <v>22.853400000000001</v>
      </c>
      <c r="AL33">
        <v>26.006999999999994</v>
      </c>
      <c r="AM33">
        <v>0</v>
      </c>
      <c r="AN33">
        <v>0</v>
      </c>
      <c r="AO33">
        <v>0.21253942080000005</v>
      </c>
      <c r="AP33">
        <v>1.0689688799999999</v>
      </c>
      <c r="AQ33">
        <v>0</v>
      </c>
      <c r="AR33">
        <v>21.819456000000002</v>
      </c>
      <c r="AS33">
        <v>14.415808895999998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32.204132406650551</v>
      </c>
      <c r="BB33">
        <f t="shared" si="0"/>
        <v>971.03990036702055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400.00104533644304</v>
      </c>
      <c r="L34">
        <v>0</v>
      </c>
      <c r="M34">
        <v>63.774957888826506</v>
      </c>
      <c r="N34">
        <v>51.885716472749543</v>
      </c>
      <c r="O34">
        <v>73.290220864661649</v>
      </c>
      <c r="P34">
        <v>24.817867132867132</v>
      </c>
      <c r="Q34">
        <v>8.7776849456802886</v>
      </c>
      <c r="R34">
        <v>9.3114014129692819</v>
      </c>
      <c r="S34">
        <v>11.593458183241975</v>
      </c>
      <c r="T34">
        <v>0</v>
      </c>
      <c r="U34">
        <v>62.185790096958023</v>
      </c>
      <c r="V34">
        <v>5.1187564318584062</v>
      </c>
      <c r="W34">
        <v>20.380970798836429</v>
      </c>
      <c r="X34">
        <v>64.785382597100636</v>
      </c>
      <c r="Y34">
        <v>0</v>
      </c>
      <c r="Z34">
        <v>2.8784289599999999</v>
      </c>
      <c r="AA34">
        <v>0</v>
      </c>
      <c r="AB34">
        <v>11.533435920000004</v>
      </c>
      <c r="AC34">
        <v>12.751521984</v>
      </c>
      <c r="AD34">
        <v>4.0032640800000001</v>
      </c>
      <c r="AE34">
        <v>12.3968592</v>
      </c>
      <c r="AF34">
        <v>6.1515000000000013</v>
      </c>
      <c r="AG34">
        <v>27.0223224</v>
      </c>
      <c r="AH34">
        <v>0</v>
      </c>
      <c r="AI34">
        <v>0</v>
      </c>
      <c r="AJ34">
        <v>0</v>
      </c>
      <c r="AK34">
        <v>22.853400000000001</v>
      </c>
      <c r="AL34">
        <v>26.006999999999994</v>
      </c>
      <c r="AM34">
        <v>0</v>
      </c>
      <c r="AN34">
        <v>0</v>
      </c>
      <c r="AO34">
        <v>0.19859394240000003</v>
      </c>
      <c r="AP34">
        <v>1.0689688799999999</v>
      </c>
      <c r="AQ34">
        <v>0</v>
      </c>
      <c r="AR34">
        <v>21.819456000000002</v>
      </c>
      <c r="AS34">
        <v>14.415808895999998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30.784663900743649</v>
      </c>
      <c r="BB34">
        <f t="shared" si="0"/>
        <v>928.23914852384905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370.00005691529276</v>
      </c>
      <c r="L35">
        <v>0</v>
      </c>
      <c r="M35">
        <v>63.774957888826506</v>
      </c>
      <c r="N35">
        <v>51.885716472749543</v>
      </c>
      <c r="O35">
        <v>73.290220864661649</v>
      </c>
      <c r="P35">
        <v>24.817867132867132</v>
      </c>
      <c r="Q35">
        <v>8.7776849456802886</v>
      </c>
      <c r="R35">
        <v>9.3114014129692819</v>
      </c>
      <c r="S35">
        <v>11.593458183241975</v>
      </c>
      <c r="T35">
        <v>0</v>
      </c>
      <c r="U35">
        <v>62.185790096958023</v>
      </c>
      <c r="V35">
        <v>5.1187564318584062</v>
      </c>
      <c r="W35">
        <v>20.380970798836429</v>
      </c>
      <c r="X35">
        <v>64.785382597100636</v>
      </c>
      <c r="Y35">
        <v>0</v>
      </c>
      <c r="Z35">
        <v>2.8784289599999999</v>
      </c>
      <c r="AA35">
        <v>0</v>
      </c>
      <c r="AB35">
        <v>11.533435920000004</v>
      </c>
      <c r="AC35">
        <v>12.751521984</v>
      </c>
      <c r="AD35">
        <v>4.0032640800000001</v>
      </c>
      <c r="AE35">
        <v>12.3968592</v>
      </c>
      <c r="AF35">
        <v>6.1515000000000013</v>
      </c>
      <c r="AG35">
        <v>27.0223224</v>
      </c>
      <c r="AH35">
        <v>0</v>
      </c>
      <c r="AI35">
        <v>0</v>
      </c>
      <c r="AJ35">
        <v>0</v>
      </c>
      <c r="AK35">
        <v>22.853400000000001</v>
      </c>
      <c r="AL35">
        <v>15.604199999999999</v>
      </c>
      <c r="AM35">
        <v>0</v>
      </c>
      <c r="AN35">
        <v>0</v>
      </c>
      <c r="AO35">
        <v>0.18232421759999998</v>
      </c>
      <c r="AP35">
        <v>1.0689688799999999</v>
      </c>
      <c r="AQ35">
        <v>0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29.474132623833128</v>
      </c>
      <c r="BB35">
        <f t="shared" si="0"/>
        <v>888.7231433724096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350.00267197666051</v>
      </c>
      <c r="L36">
        <v>0</v>
      </c>
      <c r="M36">
        <v>63.774957888826506</v>
      </c>
      <c r="N36">
        <v>51.885716472749543</v>
      </c>
      <c r="O36">
        <v>73.290220864661649</v>
      </c>
      <c r="P36">
        <v>24.817867132867132</v>
      </c>
      <c r="Q36">
        <v>8.7776849456802886</v>
      </c>
      <c r="R36">
        <v>9.3114014129692819</v>
      </c>
      <c r="S36">
        <v>11.593458183241975</v>
      </c>
      <c r="T36">
        <v>0</v>
      </c>
      <c r="U36">
        <v>62.185790096958023</v>
      </c>
      <c r="V36">
        <v>5.1187564318584062</v>
      </c>
      <c r="W36">
        <v>20.380970798836429</v>
      </c>
      <c r="X36">
        <v>64.785382597100636</v>
      </c>
      <c r="Y36">
        <v>0</v>
      </c>
      <c r="Z36">
        <v>2.8784289599999999</v>
      </c>
      <c r="AA36">
        <v>0</v>
      </c>
      <c r="AB36">
        <v>11.533435920000004</v>
      </c>
      <c r="AC36">
        <v>12.751521984</v>
      </c>
      <c r="AD36">
        <v>4.0032640800000001</v>
      </c>
      <c r="AE36">
        <v>12.3968592</v>
      </c>
      <c r="AF36">
        <v>6.1515000000000013</v>
      </c>
      <c r="AG36">
        <v>27.0223224</v>
      </c>
      <c r="AH36">
        <v>0</v>
      </c>
      <c r="AI36">
        <v>0</v>
      </c>
      <c r="AJ36">
        <v>0</v>
      </c>
      <c r="AK36">
        <v>22.853400000000001</v>
      </c>
      <c r="AL36">
        <v>15.604199999999999</v>
      </c>
      <c r="AM36">
        <v>0</v>
      </c>
      <c r="AN36">
        <v>0</v>
      </c>
      <c r="AO36">
        <v>0.18206596800000002</v>
      </c>
      <c r="AP36">
        <v>1.0689688799999999</v>
      </c>
      <c r="AQ36">
        <v>0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28.832208219135588</v>
      </c>
      <c r="BB36">
        <f t="shared" si="0"/>
        <v>869.36742458887477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300.00095187151584</v>
      </c>
      <c r="L37">
        <v>0</v>
      </c>
      <c r="M37">
        <v>63.774957888826506</v>
      </c>
      <c r="N37">
        <v>51.885716472749543</v>
      </c>
      <c r="O37">
        <v>73.290220864661649</v>
      </c>
      <c r="P37">
        <v>24.817867132867132</v>
      </c>
      <c r="Q37">
        <v>8.7776849456802886</v>
      </c>
      <c r="R37">
        <v>9.3114014129692819</v>
      </c>
      <c r="S37">
        <v>11.593458183241975</v>
      </c>
      <c r="T37">
        <v>0</v>
      </c>
      <c r="U37">
        <v>62.185790096958023</v>
      </c>
      <c r="V37">
        <v>5.1187564318584062</v>
      </c>
      <c r="W37">
        <v>20.380970798836429</v>
      </c>
      <c r="X37">
        <v>64.785382597100636</v>
      </c>
      <c r="Y37">
        <v>0</v>
      </c>
      <c r="Z37">
        <v>2.8784289599999999</v>
      </c>
      <c r="AA37">
        <v>0</v>
      </c>
      <c r="AB37">
        <v>11.533435920000004</v>
      </c>
      <c r="AC37">
        <v>8.5010146560000006</v>
      </c>
      <c r="AD37">
        <v>4.0032640800000001</v>
      </c>
      <c r="AE37">
        <v>12.3968592</v>
      </c>
      <c r="AF37">
        <v>6.1515000000000013</v>
      </c>
      <c r="AG37">
        <v>27.0223224</v>
      </c>
      <c r="AH37">
        <v>0</v>
      </c>
      <c r="AI37">
        <v>0</v>
      </c>
      <c r="AJ37">
        <v>0</v>
      </c>
      <c r="AK37">
        <v>22.853400000000001</v>
      </c>
      <c r="AL37">
        <v>15.604199999999999</v>
      </c>
      <c r="AM37">
        <v>0</v>
      </c>
      <c r="AN37">
        <v>0</v>
      </c>
      <c r="AO37">
        <v>0.12370155840000002</v>
      </c>
      <c r="AP37">
        <v>0.67513823999999978</v>
      </c>
      <c r="AQ37">
        <v>0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27.076196001275449</v>
      </c>
      <c r="BB37">
        <f t="shared" si="0"/>
        <v>816.41901432399038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280.00015607839515</v>
      </c>
      <c r="L38">
        <v>0</v>
      </c>
      <c r="M38">
        <v>63.774957888826506</v>
      </c>
      <c r="N38">
        <v>51.885716472749543</v>
      </c>
      <c r="O38">
        <v>66.445468899741982</v>
      </c>
      <c r="P38">
        <v>24.817867132867132</v>
      </c>
      <c r="Q38">
        <v>8.7776849456802886</v>
      </c>
      <c r="R38">
        <v>9.3114014129692819</v>
      </c>
      <c r="S38">
        <v>11.593458183241975</v>
      </c>
      <c r="T38">
        <v>0</v>
      </c>
      <c r="U38">
        <v>62.185790096958023</v>
      </c>
      <c r="V38">
        <v>5.1187564318584062</v>
      </c>
      <c r="W38">
        <v>20.380970798836429</v>
      </c>
      <c r="X38">
        <v>64.785382597100636</v>
      </c>
      <c r="Y38">
        <v>0</v>
      </c>
      <c r="Z38">
        <v>2.8784289599999999</v>
      </c>
      <c r="AA38">
        <v>0</v>
      </c>
      <c r="AB38">
        <v>11.533435920000004</v>
      </c>
      <c r="AC38">
        <v>4.2505073280000003</v>
      </c>
      <c r="AD38">
        <v>4.0032640800000001</v>
      </c>
      <c r="AE38">
        <v>12.3968592</v>
      </c>
      <c r="AF38">
        <v>6.1515000000000013</v>
      </c>
      <c r="AG38">
        <v>27.0223224</v>
      </c>
      <c r="AH38">
        <v>0</v>
      </c>
      <c r="AI38">
        <v>0</v>
      </c>
      <c r="AJ38">
        <v>0</v>
      </c>
      <c r="AK38">
        <v>22.853400000000001</v>
      </c>
      <c r="AL38">
        <v>15.604199999999999</v>
      </c>
      <c r="AM38">
        <v>0</v>
      </c>
      <c r="AN38">
        <v>0</v>
      </c>
      <c r="AO38">
        <v>0.10975608000000002</v>
      </c>
      <c r="AP38">
        <v>0.67513823999999978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26.077564908664634</v>
      </c>
      <c r="BB38">
        <f t="shared" si="0"/>
        <v>786.30764485216093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280.00015607839515</v>
      </c>
      <c r="L39">
        <v>0</v>
      </c>
      <c r="M39">
        <v>63.774957888826506</v>
      </c>
      <c r="N39">
        <v>51.885716472749543</v>
      </c>
      <c r="O39">
        <v>57.60740998087141</v>
      </c>
      <c r="P39">
        <v>24.817867132867132</v>
      </c>
      <c r="Q39">
        <v>8.7776849456802886</v>
      </c>
      <c r="R39">
        <v>9.3114014129692819</v>
      </c>
      <c r="S39">
        <v>11.593458183241975</v>
      </c>
      <c r="T39">
        <v>0</v>
      </c>
      <c r="U39">
        <v>62.185790096958023</v>
      </c>
      <c r="V39">
        <v>5.1187564318584062</v>
      </c>
      <c r="W39">
        <v>20.380970798836429</v>
      </c>
      <c r="X39">
        <v>64.785382597100636</v>
      </c>
      <c r="Y39">
        <v>0</v>
      </c>
      <c r="Z39">
        <v>5.7568579199999999</v>
      </c>
      <c r="AA39">
        <v>0</v>
      </c>
      <c r="AB39">
        <v>11.533435920000004</v>
      </c>
      <c r="AC39">
        <v>4.2505073280000003</v>
      </c>
      <c r="AD39">
        <v>4.0032640800000001</v>
      </c>
      <c r="AE39">
        <v>12.3968592</v>
      </c>
      <c r="AF39">
        <v>6.1515000000000013</v>
      </c>
      <c r="AG39">
        <v>27.0223224</v>
      </c>
      <c r="AH39">
        <v>0</v>
      </c>
      <c r="AI39">
        <v>0</v>
      </c>
      <c r="AJ39">
        <v>0</v>
      </c>
      <c r="AK39">
        <v>22.853400000000001</v>
      </c>
      <c r="AL39">
        <v>15.604199999999999</v>
      </c>
      <c r="AM39">
        <v>0</v>
      </c>
      <c r="AN39">
        <v>0</v>
      </c>
      <c r="AO39">
        <v>0.114921072</v>
      </c>
      <c r="AP39">
        <v>0.67513823999999978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25.933120006922117</v>
      </c>
      <c r="BB39">
        <f t="shared" si="0"/>
        <v>781.95225518703273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280.00015607839515</v>
      </c>
      <c r="L40">
        <v>0</v>
      </c>
      <c r="M40">
        <v>63.774957888826506</v>
      </c>
      <c r="N40">
        <v>51.885716472749543</v>
      </c>
      <c r="O40">
        <v>57.60740998087141</v>
      </c>
      <c r="P40">
        <v>24.817867132867132</v>
      </c>
      <c r="Q40">
        <v>8.7776849456802886</v>
      </c>
      <c r="R40">
        <v>9.3114014129692819</v>
      </c>
      <c r="S40">
        <v>11.593458183241975</v>
      </c>
      <c r="T40">
        <v>0</v>
      </c>
      <c r="U40">
        <v>62.185790096958023</v>
      </c>
      <c r="V40">
        <v>5.1187564318584062</v>
      </c>
      <c r="W40">
        <v>20.380970798836429</v>
      </c>
      <c r="X40">
        <v>64.785382597100636</v>
      </c>
      <c r="Y40">
        <v>0</v>
      </c>
      <c r="Z40">
        <v>5.7568579199999999</v>
      </c>
      <c r="AA40">
        <v>0</v>
      </c>
      <c r="AB40">
        <v>11.533435920000004</v>
      </c>
      <c r="AC40">
        <v>4.2505073280000003</v>
      </c>
      <c r="AD40">
        <v>4.0032640800000001</v>
      </c>
      <c r="AE40">
        <v>12.3968592</v>
      </c>
      <c r="AF40">
        <v>6.1515000000000013</v>
      </c>
      <c r="AG40">
        <v>27.0223224</v>
      </c>
      <c r="AH40">
        <v>0</v>
      </c>
      <c r="AI40">
        <v>0</v>
      </c>
      <c r="AJ40">
        <v>0</v>
      </c>
      <c r="AK40">
        <v>22.853400000000001</v>
      </c>
      <c r="AL40">
        <v>15.604199999999999</v>
      </c>
      <c r="AM40">
        <v>0</v>
      </c>
      <c r="AN40">
        <v>0</v>
      </c>
      <c r="AO40">
        <v>0.12989954880000001</v>
      </c>
      <c r="AP40">
        <v>0.67513823999999978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25.933600930922118</v>
      </c>
      <c r="BB40">
        <f t="shared" si="0"/>
        <v>781.96675273983271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280.00015607839515</v>
      </c>
      <c r="L41">
        <v>0</v>
      </c>
      <c r="M41">
        <v>63.774957888826506</v>
      </c>
      <c r="N41">
        <v>51.885716472749543</v>
      </c>
      <c r="O41">
        <v>57.60740998087141</v>
      </c>
      <c r="P41">
        <v>24.817867132867132</v>
      </c>
      <c r="Q41">
        <v>8.7776849456802886</v>
      </c>
      <c r="R41">
        <v>9.3114014129692819</v>
      </c>
      <c r="S41">
        <v>11.593458183241975</v>
      </c>
      <c r="T41">
        <v>0</v>
      </c>
      <c r="U41">
        <v>62.185790096958023</v>
      </c>
      <c r="V41">
        <v>5.1187564318584062</v>
      </c>
      <c r="W41">
        <v>20.380970798836429</v>
      </c>
      <c r="X41">
        <v>64.785382597100636</v>
      </c>
      <c r="Y41">
        <v>0</v>
      </c>
      <c r="Z41">
        <v>5.7568579199999999</v>
      </c>
      <c r="AA41">
        <v>0</v>
      </c>
      <c r="AB41">
        <v>5.7374452800000002</v>
      </c>
      <c r="AC41">
        <v>4.2505073280000003</v>
      </c>
      <c r="AD41">
        <v>4.0032640800000001</v>
      </c>
      <c r="AE41">
        <v>12.3968592</v>
      </c>
      <c r="AF41">
        <v>6.1515000000000013</v>
      </c>
      <c r="AG41">
        <v>27.0223224</v>
      </c>
      <c r="AH41">
        <v>0</v>
      </c>
      <c r="AI41">
        <v>0</v>
      </c>
      <c r="AJ41">
        <v>0</v>
      </c>
      <c r="AK41">
        <v>22.853400000000001</v>
      </c>
      <c r="AL41">
        <v>15.604199999999999</v>
      </c>
      <c r="AM41">
        <v>0</v>
      </c>
      <c r="AN41">
        <v>0</v>
      </c>
      <c r="AO41">
        <v>0</v>
      </c>
      <c r="AP41">
        <v>0.67513823999999978</v>
      </c>
      <c r="AQ41">
        <v>0</v>
      </c>
      <c r="AR41">
        <v>23.274086400000002</v>
      </c>
      <c r="AS41">
        <v>14.415808895999998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25.756427650922113</v>
      </c>
      <c r="BB41">
        <f t="shared" si="0"/>
        <v>776.62451411343272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280.00015607839515</v>
      </c>
      <c r="L42">
        <v>0</v>
      </c>
      <c r="M42">
        <v>63.774957888826506</v>
      </c>
      <c r="N42">
        <v>51.885716472749543</v>
      </c>
      <c r="O42">
        <v>57.60740998087141</v>
      </c>
      <c r="P42">
        <v>24.817867132867132</v>
      </c>
      <c r="Q42">
        <v>8.7776849456802886</v>
      </c>
      <c r="R42">
        <v>9.3114014129692819</v>
      </c>
      <c r="S42">
        <v>11.593458183241975</v>
      </c>
      <c r="T42">
        <v>0</v>
      </c>
      <c r="U42">
        <v>62.185790096958023</v>
      </c>
      <c r="V42">
        <v>5.1187564318584062</v>
      </c>
      <c r="W42">
        <v>20.380970798836429</v>
      </c>
      <c r="X42">
        <v>64.785382597100636</v>
      </c>
      <c r="Y42">
        <v>0</v>
      </c>
      <c r="Z42">
        <v>5.7568579199999999</v>
      </c>
      <c r="AA42">
        <v>0</v>
      </c>
      <c r="AB42">
        <v>5.7374452800000002</v>
      </c>
      <c r="AC42">
        <v>4.2505073280000003</v>
      </c>
      <c r="AD42">
        <v>4.0032640800000001</v>
      </c>
      <c r="AE42">
        <v>12.3968592</v>
      </c>
      <c r="AF42">
        <v>6.1515000000000013</v>
      </c>
      <c r="AG42">
        <v>27.0223224</v>
      </c>
      <c r="AH42">
        <v>0</v>
      </c>
      <c r="AI42">
        <v>0</v>
      </c>
      <c r="AJ42">
        <v>0</v>
      </c>
      <c r="AK42">
        <v>22.853400000000001</v>
      </c>
      <c r="AL42">
        <v>15.604199999999999</v>
      </c>
      <c r="AM42">
        <v>0</v>
      </c>
      <c r="AN42">
        <v>0</v>
      </c>
      <c r="AO42">
        <v>0</v>
      </c>
      <c r="AP42">
        <v>0.67513823999999978</v>
      </c>
      <c r="AQ42">
        <v>0</v>
      </c>
      <c r="AR42">
        <v>23.274086400000002</v>
      </c>
      <c r="AS42">
        <v>14.415808895999998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25.756427650922113</v>
      </c>
      <c r="BB42">
        <f t="shared" si="0"/>
        <v>776.62451411343272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280.00015607839515</v>
      </c>
      <c r="L43">
        <v>0</v>
      </c>
      <c r="M43">
        <v>63.774957888826506</v>
      </c>
      <c r="N43">
        <v>51.885716472749543</v>
      </c>
      <c r="O43">
        <v>57.60740998087141</v>
      </c>
      <c r="P43">
        <v>24.817867132867132</v>
      </c>
      <c r="Q43">
        <v>8.7776849456802886</v>
      </c>
      <c r="R43">
        <v>9.3114014129692819</v>
      </c>
      <c r="S43">
        <v>11.593458183241975</v>
      </c>
      <c r="T43">
        <v>0</v>
      </c>
      <c r="U43">
        <v>62.185790096958023</v>
      </c>
      <c r="V43">
        <v>5.1187564318584062</v>
      </c>
      <c r="W43">
        <v>20.380970798836429</v>
      </c>
      <c r="X43">
        <v>64.785382597100636</v>
      </c>
      <c r="Y43">
        <v>0</v>
      </c>
      <c r="Z43">
        <v>5.7568579199999999</v>
      </c>
      <c r="AA43">
        <v>0</v>
      </c>
      <c r="AB43">
        <v>5.7374452800000002</v>
      </c>
      <c r="AC43">
        <v>4.2505073280000003</v>
      </c>
      <c r="AD43">
        <v>4.0032640800000001</v>
      </c>
      <c r="AE43">
        <v>12.3968592</v>
      </c>
      <c r="AF43">
        <v>6.1515000000000013</v>
      </c>
      <c r="AG43">
        <v>27.0223224</v>
      </c>
      <c r="AH43">
        <v>0</v>
      </c>
      <c r="AI43">
        <v>0</v>
      </c>
      <c r="AJ43">
        <v>0</v>
      </c>
      <c r="AK43">
        <v>22.853400000000001</v>
      </c>
      <c r="AL43">
        <v>15.604199999999999</v>
      </c>
      <c r="AM43">
        <v>0</v>
      </c>
      <c r="AN43">
        <v>0</v>
      </c>
      <c r="AO43">
        <v>0</v>
      </c>
      <c r="AP43">
        <v>2.7568144800000005</v>
      </c>
      <c r="AQ43">
        <v>0</v>
      </c>
      <c r="AR43">
        <v>21.819456000000002</v>
      </c>
      <c r="AS43">
        <v>14.415808895999998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25.776555747722114</v>
      </c>
      <c r="BB43">
        <f t="shared" si="0"/>
        <v>777.23143185663275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280.00015607839515</v>
      </c>
      <c r="L44">
        <v>0</v>
      </c>
      <c r="M44">
        <v>63.774957888826506</v>
      </c>
      <c r="N44">
        <v>51.885716472749543</v>
      </c>
      <c r="O44">
        <v>57.60740998087141</v>
      </c>
      <c r="P44">
        <v>24.817867132867132</v>
      </c>
      <c r="Q44">
        <v>8.7776849456802886</v>
      </c>
      <c r="R44">
        <v>9.3114014129692819</v>
      </c>
      <c r="S44">
        <v>11.593458183241975</v>
      </c>
      <c r="T44">
        <v>0</v>
      </c>
      <c r="U44">
        <v>62.185790096958023</v>
      </c>
      <c r="V44">
        <v>5.1187564318584062</v>
      </c>
      <c r="W44">
        <v>20.380970798836429</v>
      </c>
      <c r="X44">
        <v>64.785382597100636</v>
      </c>
      <c r="Y44">
        <v>0</v>
      </c>
      <c r="Z44">
        <v>5.7568579199999999</v>
      </c>
      <c r="AA44">
        <v>0</v>
      </c>
      <c r="AB44">
        <v>5.7374452800000002</v>
      </c>
      <c r="AC44">
        <v>4.2505073280000003</v>
      </c>
      <c r="AD44">
        <v>4.0032640800000001</v>
      </c>
      <c r="AE44">
        <v>12.3968592</v>
      </c>
      <c r="AF44">
        <v>6.1515000000000013</v>
      </c>
      <c r="AG44">
        <v>27.0223224</v>
      </c>
      <c r="AH44">
        <v>0</v>
      </c>
      <c r="AI44">
        <v>0</v>
      </c>
      <c r="AJ44">
        <v>0</v>
      </c>
      <c r="AK44">
        <v>22.853400000000001</v>
      </c>
      <c r="AL44">
        <v>15.604199999999999</v>
      </c>
      <c r="AM44">
        <v>0</v>
      </c>
      <c r="AN44">
        <v>0</v>
      </c>
      <c r="AO44">
        <v>0</v>
      </c>
      <c r="AP44">
        <v>2.7568144800000005</v>
      </c>
      <c r="AQ44">
        <v>0</v>
      </c>
      <c r="AR44">
        <v>21.819456000000002</v>
      </c>
      <c r="AS44">
        <v>14.415808895999998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25.776555747722114</v>
      </c>
      <c r="BB44">
        <f t="shared" si="0"/>
        <v>777.23143185663275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280.00015607839515</v>
      </c>
      <c r="L45">
        <v>0</v>
      </c>
      <c r="M45">
        <v>63.774957888826506</v>
      </c>
      <c r="N45">
        <v>51.885716472749543</v>
      </c>
      <c r="O45">
        <v>57.60740998087141</v>
      </c>
      <c r="P45">
        <v>24.817867132867132</v>
      </c>
      <c r="Q45">
        <v>8.7776849456802886</v>
      </c>
      <c r="R45">
        <v>0</v>
      </c>
      <c r="S45">
        <v>11.593458183241975</v>
      </c>
      <c r="T45">
        <v>0</v>
      </c>
      <c r="U45">
        <v>62.185790096958023</v>
      </c>
      <c r="V45">
        <v>5.1187564318584062</v>
      </c>
      <c r="W45">
        <v>20.380970798836429</v>
      </c>
      <c r="X45">
        <v>64.785382597100636</v>
      </c>
      <c r="Y45">
        <v>0</v>
      </c>
      <c r="Z45">
        <v>5.7568579199999999</v>
      </c>
      <c r="AA45">
        <v>0</v>
      </c>
      <c r="AB45">
        <v>5.7374452800000002</v>
      </c>
      <c r="AC45">
        <v>4.2505073280000003</v>
      </c>
      <c r="AD45">
        <v>4.0032640800000001</v>
      </c>
      <c r="AE45">
        <v>12.3968592</v>
      </c>
      <c r="AF45">
        <v>6.1515000000000013</v>
      </c>
      <c r="AG45">
        <v>27.0223224</v>
      </c>
      <c r="AH45">
        <v>0</v>
      </c>
      <c r="AI45">
        <v>0</v>
      </c>
      <c r="AJ45">
        <v>0</v>
      </c>
      <c r="AK45">
        <v>22.853400000000001</v>
      </c>
      <c r="AL45">
        <v>15.604199999999999</v>
      </c>
      <c r="AM45">
        <v>0</v>
      </c>
      <c r="AN45">
        <v>0</v>
      </c>
      <c r="AO45">
        <v>0</v>
      </c>
      <c r="AP45">
        <v>0.78766128000000013</v>
      </c>
      <c r="AQ45">
        <v>0</v>
      </c>
      <c r="AR45">
        <v>21.819456000000002</v>
      </c>
      <c r="AS45">
        <v>14.415808895999998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25.414449986696273</v>
      </c>
      <c r="BB45">
        <f t="shared" si="0"/>
        <v>766.31298300468927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280.00015607839515</v>
      </c>
      <c r="L46">
        <v>0</v>
      </c>
      <c r="M46">
        <v>63.774957888826506</v>
      </c>
      <c r="N46">
        <v>51.885716472749543</v>
      </c>
      <c r="O46">
        <v>57.60740998087141</v>
      </c>
      <c r="P46">
        <v>24.817867132867132</v>
      </c>
      <c r="Q46">
        <v>0.1257857209939762</v>
      </c>
      <c r="R46">
        <v>0</v>
      </c>
      <c r="S46">
        <v>0</v>
      </c>
      <c r="T46">
        <v>0</v>
      </c>
      <c r="U46">
        <v>62.185790096958023</v>
      </c>
      <c r="V46">
        <v>5.1187564318584062</v>
      </c>
      <c r="W46">
        <v>20.380970798836429</v>
      </c>
      <c r="X46">
        <v>64.785382597100636</v>
      </c>
      <c r="Y46">
        <v>0</v>
      </c>
      <c r="Z46">
        <v>5.7568579199999999</v>
      </c>
      <c r="AA46">
        <v>0</v>
      </c>
      <c r="AB46">
        <v>5.7374452800000002</v>
      </c>
      <c r="AC46">
        <v>4.2505073280000003</v>
      </c>
      <c r="AD46">
        <v>4.0032640800000001</v>
      </c>
      <c r="AE46">
        <v>12.3968592</v>
      </c>
      <c r="AF46">
        <v>6.1515000000000013</v>
      </c>
      <c r="AG46">
        <v>27.0223224</v>
      </c>
      <c r="AH46">
        <v>0</v>
      </c>
      <c r="AI46">
        <v>0</v>
      </c>
      <c r="AJ46">
        <v>0</v>
      </c>
      <c r="AK46">
        <v>22.853400000000001</v>
      </c>
      <c r="AL46">
        <v>15.604199999999999</v>
      </c>
      <c r="AM46">
        <v>0</v>
      </c>
      <c r="AN46">
        <v>0</v>
      </c>
      <c r="AO46">
        <v>0</v>
      </c>
      <c r="AP46">
        <v>0.78766128000000013</v>
      </c>
      <c r="AQ46">
        <v>0</v>
      </c>
      <c r="AR46">
        <v>21.819456000000002</v>
      </c>
      <c r="AS46">
        <v>14.415808895999998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24.764574325113959</v>
      </c>
      <c r="BB46">
        <f t="shared" si="0"/>
        <v>746.71750125834319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280.00015607839515</v>
      </c>
      <c r="L47">
        <v>0</v>
      </c>
      <c r="M47">
        <v>63.774957888826506</v>
      </c>
      <c r="N47">
        <v>51.885716472749543</v>
      </c>
      <c r="O47">
        <v>57.60740998087141</v>
      </c>
      <c r="P47">
        <v>24.817867132867132</v>
      </c>
      <c r="Q47">
        <v>0.16530126297273529</v>
      </c>
      <c r="R47">
        <v>0</v>
      </c>
      <c r="S47">
        <v>0</v>
      </c>
      <c r="T47">
        <v>0</v>
      </c>
      <c r="U47">
        <v>62.185790096958023</v>
      </c>
      <c r="V47">
        <v>5.1187564318584062</v>
      </c>
      <c r="W47">
        <v>20.380970798836429</v>
      </c>
      <c r="X47">
        <v>64.785382597100636</v>
      </c>
      <c r="Y47">
        <v>0</v>
      </c>
      <c r="Z47">
        <v>2.8784289599999999</v>
      </c>
      <c r="AA47">
        <v>0</v>
      </c>
      <c r="AB47">
        <v>5.7374452800000002</v>
      </c>
      <c r="AC47">
        <v>4.2505073280000003</v>
      </c>
      <c r="AD47">
        <v>4.0032640800000001</v>
      </c>
      <c r="AE47">
        <v>12.3968592</v>
      </c>
      <c r="AF47">
        <v>6.1515000000000013</v>
      </c>
      <c r="AG47">
        <v>27.0223224</v>
      </c>
      <c r="AH47">
        <v>0</v>
      </c>
      <c r="AI47">
        <v>0</v>
      </c>
      <c r="AJ47">
        <v>0</v>
      </c>
      <c r="AK47">
        <v>22.853400000000001</v>
      </c>
      <c r="AL47">
        <v>15.604199999999999</v>
      </c>
      <c r="AM47">
        <v>0</v>
      </c>
      <c r="AN47">
        <v>0</v>
      </c>
      <c r="AO47">
        <v>0</v>
      </c>
      <c r="AP47">
        <v>0.78766128000000013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24.660397446262465</v>
      </c>
      <c r="BB47">
        <f t="shared" si="0"/>
        <v>743.57628643677333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282.00177612627124</v>
      </c>
      <c r="L48">
        <v>0</v>
      </c>
      <c r="M48">
        <v>63.774957888826506</v>
      </c>
      <c r="N48">
        <v>51.885716472749543</v>
      </c>
      <c r="O48">
        <v>57.60740998087141</v>
      </c>
      <c r="P48">
        <v>24.817867132867132</v>
      </c>
      <c r="Q48">
        <v>8.7776849456802886</v>
      </c>
      <c r="R48">
        <v>9.3114014129692819</v>
      </c>
      <c r="S48">
        <v>11.593458183241975</v>
      </c>
      <c r="T48">
        <v>0</v>
      </c>
      <c r="U48">
        <v>62.185790096958023</v>
      </c>
      <c r="V48">
        <v>5.1187564318584062</v>
      </c>
      <c r="W48">
        <v>20.380970798836429</v>
      </c>
      <c r="X48">
        <v>64.785382597100636</v>
      </c>
      <c r="Y48">
        <v>0</v>
      </c>
      <c r="Z48">
        <v>2.8784289599999999</v>
      </c>
      <c r="AA48">
        <v>0</v>
      </c>
      <c r="AB48">
        <v>5.7374452800000002</v>
      </c>
      <c r="AC48">
        <v>4.2505073280000003</v>
      </c>
      <c r="AD48">
        <v>4.0032640800000001</v>
      </c>
      <c r="AE48">
        <v>12.3968592</v>
      </c>
      <c r="AF48">
        <v>6.1515000000000013</v>
      </c>
      <c r="AG48">
        <v>27.0223224</v>
      </c>
      <c r="AH48">
        <v>0</v>
      </c>
      <c r="AI48">
        <v>0</v>
      </c>
      <c r="AJ48">
        <v>0</v>
      </c>
      <c r="AK48">
        <v>22.853400000000001</v>
      </c>
      <c r="AL48">
        <v>15.604199999999999</v>
      </c>
      <c r="AM48">
        <v>0</v>
      </c>
      <c r="AN48">
        <v>0</v>
      </c>
      <c r="AO48">
        <v>0</v>
      </c>
      <c r="AP48">
        <v>0.78766128000000013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25.672152755725833</v>
      </c>
      <c r="BB48">
        <f t="shared" si="0"/>
        <v>774.08339445410502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321.99636092531955</v>
      </c>
      <c r="L49">
        <v>0</v>
      </c>
      <c r="M49">
        <v>63.774957888826506</v>
      </c>
      <c r="N49">
        <v>51.885716472749543</v>
      </c>
      <c r="O49">
        <v>57.60740998087141</v>
      </c>
      <c r="P49">
        <v>24.817867132867132</v>
      </c>
      <c r="Q49">
        <v>8.7776849456802886</v>
      </c>
      <c r="R49">
        <v>9.3114014129692819</v>
      </c>
      <c r="S49">
        <v>11.593458183241975</v>
      </c>
      <c r="T49">
        <v>0</v>
      </c>
      <c r="U49">
        <v>62.185790096958023</v>
      </c>
      <c r="V49">
        <v>5.1187564318584062</v>
      </c>
      <c r="W49">
        <v>20.380970798836429</v>
      </c>
      <c r="X49">
        <v>64.785382597100636</v>
      </c>
      <c r="Y49">
        <v>0</v>
      </c>
      <c r="Z49">
        <v>2.8784289599999999</v>
      </c>
      <c r="AA49">
        <v>0</v>
      </c>
      <c r="AB49">
        <v>5.7374452800000002</v>
      </c>
      <c r="AC49">
        <v>4.2505073280000003</v>
      </c>
      <c r="AD49">
        <v>4.0032640800000001</v>
      </c>
      <c r="AE49">
        <v>12.3968592</v>
      </c>
      <c r="AF49">
        <v>6.1515000000000013</v>
      </c>
      <c r="AG49">
        <v>27.0223224</v>
      </c>
      <c r="AH49">
        <v>0</v>
      </c>
      <c r="AI49">
        <v>0</v>
      </c>
      <c r="AJ49">
        <v>0</v>
      </c>
      <c r="AK49">
        <v>22.853400000000001</v>
      </c>
      <c r="AL49">
        <v>15.604199999999999</v>
      </c>
      <c r="AM49">
        <v>0</v>
      </c>
      <c r="AN49">
        <v>0</v>
      </c>
      <c r="AO49">
        <v>0</v>
      </c>
      <c r="AP49">
        <v>0.78766128000000013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26.95597893629143</v>
      </c>
      <c r="BB49">
        <f t="shared" si="0"/>
        <v>812.79415307258762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301.00172730844793</v>
      </c>
      <c r="L50">
        <v>0</v>
      </c>
      <c r="M50">
        <v>63.774957888826506</v>
      </c>
      <c r="N50">
        <v>51.885716472749543</v>
      </c>
      <c r="O50">
        <v>57.60740998087141</v>
      </c>
      <c r="P50">
        <v>24.817867132867132</v>
      </c>
      <c r="Q50">
        <v>8.7776849456802886</v>
      </c>
      <c r="R50">
        <v>9.3114014129692819</v>
      </c>
      <c r="S50">
        <v>11.593458183241975</v>
      </c>
      <c r="T50">
        <v>0</v>
      </c>
      <c r="U50">
        <v>62.185790096958023</v>
      </c>
      <c r="V50">
        <v>5.1187564318584062</v>
      </c>
      <c r="W50">
        <v>20.380970798836429</v>
      </c>
      <c r="X50">
        <v>64.785382597100636</v>
      </c>
      <c r="Y50">
        <v>0</v>
      </c>
      <c r="Z50">
        <v>2.8784289599999999</v>
      </c>
      <c r="AA50">
        <v>0</v>
      </c>
      <c r="AB50">
        <v>5.7374452800000002</v>
      </c>
      <c r="AC50">
        <v>4.2505073280000003</v>
      </c>
      <c r="AD50">
        <v>4.0032640800000001</v>
      </c>
      <c r="AE50">
        <v>12.3968592</v>
      </c>
      <c r="AF50">
        <v>6.1515000000000013</v>
      </c>
      <c r="AG50">
        <v>27.0223224</v>
      </c>
      <c r="AH50">
        <v>0</v>
      </c>
      <c r="AI50">
        <v>0</v>
      </c>
      <c r="AJ50">
        <v>0</v>
      </c>
      <c r="AK50">
        <v>22.853400000000001</v>
      </c>
      <c r="AL50">
        <v>15.604199999999999</v>
      </c>
      <c r="AM50">
        <v>0</v>
      </c>
      <c r="AN50">
        <v>0</v>
      </c>
      <c r="AO50">
        <v>0</v>
      </c>
      <c r="AP50">
        <v>0.78766128000000013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26.282051192901847</v>
      </c>
      <c r="BB50">
        <f t="shared" si="0"/>
        <v>792.47344719910564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286.00116404935125</v>
      </c>
      <c r="L51">
        <v>0</v>
      </c>
      <c r="M51">
        <v>63.774957888826506</v>
      </c>
      <c r="N51">
        <v>51.885716472749543</v>
      </c>
      <c r="O51">
        <v>57.60740998087141</v>
      </c>
      <c r="P51">
        <v>24.817867132867132</v>
      </c>
      <c r="Q51">
        <v>8.7776849456802886</v>
      </c>
      <c r="R51">
        <v>9.3114014129692819</v>
      </c>
      <c r="S51">
        <v>11.593458183241975</v>
      </c>
      <c r="T51">
        <v>0</v>
      </c>
      <c r="U51">
        <v>62.185790096958023</v>
      </c>
      <c r="V51">
        <v>5.1187564318584062</v>
      </c>
      <c r="W51">
        <v>20.380970798836429</v>
      </c>
      <c r="X51">
        <v>64.785382597100636</v>
      </c>
      <c r="Y51">
        <v>0</v>
      </c>
      <c r="Z51">
        <v>0</v>
      </c>
      <c r="AA51">
        <v>0</v>
      </c>
      <c r="AB51">
        <v>5.7374452800000002</v>
      </c>
      <c r="AC51">
        <v>4.2505073280000003</v>
      </c>
      <c r="AD51">
        <v>4.0032640800000001</v>
      </c>
      <c r="AE51">
        <v>6.1984295999999999</v>
      </c>
      <c r="AF51">
        <v>6.1515000000000013</v>
      </c>
      <c r="AG51">
        <v>27.0223224</v>
      </c>
      <c r="AH51">
        <v>0</v>
      </c>
      <c r="AI51">
        <v>0</v>
      </c>
      <c r="AJ51">
        <v>0</v>
      </c>
      <c r="AK51">
        <v>22.853400000000001</v>
      </c>
      <c r="AL51">
        <v>15.604199999999999</v>
      </c>
      <c r="AM51">
        <v>0</v>
      </c>
      <c r="AN51">
        <v>0</v>
      </c>
      <c r="AO51">
        <v>0</v>
      </c>
      <c r="AP51">
        <v>0.78766128000000013</v>
      </c>
      <c r="AQ51">
        <v>0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25.509165632976014</v>
      </c>
      <c r="BB51">
        <f t="shared" si="0"/>
        <v>769.1689109399349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316.00225558146002</v>
      </c>
      <c r="L52">
        <v>0</v>
      </c>
      <c r="M52">
        <v>63.774957888826506</v>
      </c>
      <c r="N52">
        <v>51.885716472749543</v>
      </c>
      <c r="O52">
        <v>57.60740998087141</v>
      </c>
      <c r="P52">
        <v>24.817867132867132</v>
      </c>
      <c r="Q52">
        <v>8.7776849456802886</v>
      </c>
      <c r="R52">
        <v>9.3114014129692819</v>
      </c>
      <c r="S52">
        <v>11.593458183241975</v>
      </c>
      <c r="T52">
        <v>0</v>
      </c>
      <c r="U52">
        <v>62.185790096958023</v>
      </c>
      <c r="V52">
        <v>5.1187564318584062</v>
      </c>
      <c r="W52">
        <v>20.380970798836429</v>
      </c>
      <c r="X52">
        <v>64.785382597100636</v>
      </c>
      <c r="Y52">
        <v>0</v>
      </c>
      <c r="Z52">
        <v>0</v>
      </c>
      <c r="AA52">
        <v>0</v>
      </c>
      <c r="AB52">
        <v>5.7374452800000002</v>
      </c>
      <c r="AC52">
        <v>4.2505073280000003</v>
      </c>
      <c r="AD52">
        <v>4.0032640800000001</v>
      </c>
      <c r="AE52">
        <v>6.1984295999999999</v>
      </c>
      <c r="AF52">
        <v>6.1515000000000013</v>
      </c>
      <c r="AG52">
        <v>27.0223224</v>
      </c>
      <c r="AH52">
        <v>0</v>
      </c>
      <c r="AI52">
        <v>0</v>
      </c>
      <c r="AJ52">
        <v>0</v>
      </c>
      <c r="AK52">
        <v>22.853400000000001</v>
      </c>
      <c r="AL52">
        <v>15.604199999999999</v>
      </c>
      <c r="AM52">
        <v>0</v>
      </c>
      <c r="AN52">
        <v>0</v>
      </c>
      <c r="AO52">
        <v>0</v>
      </c>
      <c r="AP52">
        <v>0.78766128000000013</v>
      </c>
      <c r="AQ52">
        <v>0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26.472200677568985</v>
      </c>
      <c r="BB52">
        <f t="shared" si="0"/>
        <v>798.20696742745076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356.00021674304674</v>
      </c>
      <c r="L53">
        <v>0</v>
      </c>
      <c r="M53">
        <v>63.774957888826506</v>
      </c>
      <c r="N53">
        <v>51.885716472749543</v>
      </c>
      <c r="O53">
        <v>57.60740998087141</v>
      </c>
      <c r="P53">
        <v>24.817867132867132</v>
      </c>
      <c r="Q53">
        <v>8.7776849456802886</v>
      </c>
      <c r="R53">
        <v>9.3114014129692819</v>
      </c>
      <c r="S53">
        <v>11.593458183241975</v>
      </c>
      <c r="T53">
        <v>0</v>
      </c>
      <c r="U53">
        <v>62.185790096958023</v>
      </c>
      <c r="V53">
        <v>5.1187564318584062</v>
      </c>
      <c r="W53">
        <v>20.380970798836429</v>
      </c>
      <c r="X53">
        <v>64.785382597100636</v>
      </c>
      <c r="Y53">
        <v>0</v>
      </c>
      <c r="Z53">
        <v>0</v>
      </c>
      <c r="AA53">
        <v>0</v>
      </c>
      <c r="AB53">
        <v>5.7374452800000002</v>
      </c>
      <c r="AC53">
        <v>4.2505073280000003</v>
      </c>
      <c r="AD53">
        <v>4.0032640800000001</v>
      </c>
      <c r="AE53">
        <v>6.1984295999999999</v>
      </c>
      <c r="AF53">
        <v>6.1515000000000013</v>
      </c>
      <c r="AG53">
        <v>27.0223224</v>
      </c>
      <c r="AH53">
        <v>0</v>
      </c>
      <c r="AI53">
        <v>0</v>
      </c>
      <c r="AJ53">
        <v>0</v>
      </c>
      <c r="AK53">
        <v>22.853400000000001</v>
      </c>
      <c r="AL53">
        <v>15.604199999999999</v>
      </c>
      <c r="AM53">
        <v>0</v>
      </c>
      <c r="AN53">
        <v>0</v>
      </c>
      <c r="AO53">
        <v>0</v>
      </c>
      <c r="AP53">
        <v>0.78766128000000013</v>
      </c>
      <c r="AQ53">
        <v>0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27.756135238259496</v>
      </c>
      <c r="BB53">
        <f t="shared" si="0"/>
        <v>836.92099402834697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326.00258990381593</v>
      </c>
      <c r="L54">
        <v>0</v>
      </c>
      <c r="M54">
        <v>63.774957888826506</v>
      </c>
      <c r="N54">
        <v>51.885716472749543</v>
      </c>
      <c r="O54">
        <v>57.60740998087141</v>
      </c>
      <c r="P54">
        <v>24.817867132867132</v>
      </c>
      <c r="Q54">
        <v>8.7776849456802886</v>
      </c>
      <c r="R54">
        <v>9.3114014129692819</v>
      </c>
      <c r="S54">
        <v>11.593458183241975</v>
      </c>
      <c r="T54">
        <v>0</v>
      </c>
      <c r="U54">
        <v>62.185790096958023</v>
      </c>
      <c r="V54">
        <v>5.1187564318584062</v>
      </c>
      <c r="W54">
        <v>20.380970798836429</v>
      </c>
      <c r="X54">
        <v>64.785382597100636</v>
      </c>
      <c r="Y54">
        <v>0</v>
      </c>
      <c r="Z54">
        <v>0</v>
      </c>
      <c r="AA54">
        <v>0</v>
      </c>
      <c r="AB54">
        <v>5.7374452800000002</v>
      </c>
      <c r="AC54">
        <v>4.2505073280000003</v>
      </c>
      <c r="AD54">
        <v>4.0032640800000001</v>
      </c>
      <c r="AE54">
        <v>6.1984295999999999</v>
      </c>
      <c r="AF54">
        <v>6.1515000000000013</v>
      </c>
      <c r="AG54">
        <v>27.0223224</v>
      </c>
      <c r="AH54">
        <v>0</v>
      </c>
      <c r="AI54">
        <v>0</v>
      </c>
      <c r="AJ54">
        <v>0</v>
      </c>
      <c r="AK54">
        <v>22.853400000000001</v>
      </c>
      <c r="AL54">
        <v>15.604199999999999</v>
      </c>
      <c r="AM54">
        <v>0</v>
      </c>
      <c r="AN54">
        <v>0</v>
      </c>
      <c r="AO54">
        <v>2.6599708800000003E-2</v>
      </c>
      <c r="AP54">
        <v>0.78766128000000013</v>
      </c>
      <c r="AQ54">
        <v>0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26.79406521608059</v>
      </c>
      <c r="BB54">
        <f t="shared" si="0"/>
        <v>807.91203692009492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280.00015607839515</v>
      </c>
      <c r="L55">
        <v>0</v>
      </c>
      <c r="M55">
        <v>63.774957888826506</v>
      </c>
      <c r="N55">
        <v>51.885716472749543</v>
      </c>
      <c r="O55">
        <v>55.50144172090458</v>
      </c>
      <c r="P55">
        <v>24.817867132867132</v>
      </c>
      <c r="Q55">
        <v>8.7776849456802886</v>
      </c>
      <c r="R55">
        <v>0</v>
      </c>
      <c r="S55">
        <v>11.593458183241975</v>
      </c>
      <c r="T55">
        <v>0</v>
      </c>
      <c r="U55">
        <v>62.185790096958023</v>
      </c>
      <c r="V55">
        <v>5.1187564318584062</v>
      </c>
      <c r="W55">
        <v>20.380970798836429</v>
      </c>
      <c r="X55">
        <v>64.785382597100636</v>
      </c>
      <c r="Y55">
        <v>0</v>
      </c>
      <c r="Z55">
        <v>0</v>
      </c>
      <c r="AA55">
        <v>0</v>
      </c>
      <c r="AB55">
        <v>5.7374452800000002</v>
      </c>
      <c r="AC55">
        <v>4.2505073280000003</v>
      </c>
      <c r="AD55">
        <v>4.0032640800000001</v>
      </c>
      <c r="AE55">
        <v>6.1984295999999999</v>
      </c>
      <c r="AF55">
        <v>6.1515000000000013</v>
      </c>
      <c r="AG55">
        <v>27.0223224</v>
      </c>
      <c r="AH55">
        <v>0</v>
      </c>
      <c r="AI55">
        <v>0</v>
      </c>
      <c r="AJ55">
        <v>0</v>
      </c>
      <c r="AK55">
        <v>22.853400000000001</v>
      </c>
      <c r="AL55">
        <v>15.604199999999999</v>
      </c>
      <c r="AM55">
        <v>0</v>
      </c>
      <c r="AN55">
        <v>0</v>
      </c>
      <c r="AO55">
        <v>3.6413193599999998E-2</v>
      </c>
      <c r="AP55">
        <v>0.78766128000000013</v>
      </c>
      <c r="AQ55">
        <v>0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24.951204544007197</v>
      </c>
      <c r="BB55">
        <f t="shared" si="0"/>
        <v>752.34490757861158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280.00015607839515</v>
      </c>
      <c r="L56">
        <v>0</v>
      </c>
      <c r="M56">
        <v>63.774957888826506</v>
      </c>
      <c r="N56">
        <v>51.885716472749543</v>
      </c>
      <c r="O56">
        <v>55.50144172090458</v>
      </c>
      <c r="P56">
        <v>24.817867132867132</v>
      </c>
      <c r="Q56">
        <v>8.7776849456802886</v>
      </c>
      <c r="R56">
        <v>0</v>
      </c>
      <c r="S56">
        <v>11.593458183241975</v>
      </c>
      <c r="T56">
        <v>0</v>
      </c>
      <c r="U56">
        <v>62.185790096958023</v>
      </c>
      <c r="V56">
        <v>5.1187564318584062</v>
      </c>
      <c r="W56">
        <v>20.380970798836429</v>
      </c>
      <c r="X56">
        <v>64.785382597100636</v>
      </c>
      <c r="Y56">
        <v>0</v>
      </c>
      <c r="Z56">
        <v>0</v>
      </c>
      <c r="AA56">
        <v>0</v>
      </c>
      <c r="AB56">
        <v>5.7374452800000002</v>
      </c>
      <c r="AC56">
        <v>4.2505073280000003</v>
      </c>
      <c r="AD56">
        <v>4.0032640800000001</v>
      </c>
      <c r="AE56">
        <v>12.3968592</v>
      </c>
      <c r="AF56">
        <v>6.1515000000000013</v>
      </c>
      <c r="AG56">
        <v>27.0223224</v>
      </c>
      <c r="AH56">
        <v>0</v>
      </c>
      <c r="AI56">
        <v>0</v>
      </c>
      <c r="AJ56">
        <v>0</v>
      </c>
      <c r="AK56">
        <v>22.853400000000001</v>
      </c>
      <c r="AL56">
        <v>15.604199999999999</v>
      </c>
      <c r="AM56">
        <v>0</v>
      </c>
      <c r="AN56">
        <v>0</v>
      </c>
      <c r="AO56">
        <v>5.2682918399999994E-2</v>
      </c>
      <c r="AP56">
        <v>0.78766128000000013</v>
      </c>
      <c r="AQ56">
        <v>0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25.150696650407198</v>
      </c>
      <c r="BB56">
        <f t="shared" si="0"/>
        <v>758.36011479701153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351.00003796569609</v>
      </c>
      <c r="L57">
        <v>0</v>
      </c>
      <c r="M57">
        <v>63.774957888826506</v>
      </c>
      <c r="N57">
        <v>51.885716472749543</v>
      </c>
      <c r="O57">
        <v>55.50144172090458</v>
      </c>
      <c r="P57">
        <v>24.817867132867132</v>
      </c>
      <c r="Q57">
        <v>8.7776849456802886</v>
      </c>
      <c r="R57">
        <v>9.3114014129692819</v>
      </c>
      <c r="S57">
        <v>11.593458183241975</v>
      </c>
      <c r="T57">
        <v>0</v>
      </c>
      <c r="U57">
        <v>62.185790096958023</v>
      </c>
      <c r="V57">
        <v>5.1187564318584062</v>
      </c>
      <c r="W57">
        <v>19.731688132474702</v>
      </c>
      <c r="X57">
        <v>64.785382597100636</v>
      </c>
      <c r="Y57">
        <v>0</v>
      </c>
      <c r="Z57">
        <v>0</v>
      </c>
      <c r="AA57">
        <v>0</v>
      </c>
      <c r="AB57">
        <v>5.7374452800000002</v>
      </c>
      <c r="AC57">
        <v>4.2505073280000003</v>
      </c>
      <c r="AD57">
        <v>4.0032640800000001</v>
      </c>
      <c r="AE57">
        <v>12.3968592</v>
      </c>
      <c r="AF57">
        <v>6.1515000000000013</v>
      </c>
      <c r="AG57">
        <v>27.0223224</v>
      </c>
      <c r="AH57">
        <v>0</v>
      </c>
      <c r="AI57">
        <v>0</v>
      </c>
      <c r="AJ57">
        <v>0</v>
      </c>
      <c r="AK57">
        <v>22.853400000000001</v>
      </c>
      <c r="AL57">
        <v>15.604199999999999</v>
      </c>
      <c r="AM57">
        <v>0</v>
      </c>
      <c r="AN57">
        <v>0</v>
      </c>
      <c r="AO57">
        <v>6.2754652800000005E-2</v>
      </c>
      <c r="AP57">
        <v>0.78766128000000013</v>
      </c>
      <c r="AQ57">
        <v>7.2928900000000008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27.942272673371789</v>
      </c>
      <c r="BB57">
        <f t="shared" si="0"/>
        <v>842.53350114235548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347.00056388961468</v>
      </c>
      <c r="L58">
        <v>0</v>
      </c>
      <c r="M58">
        <v>63.774957888826506</v>
      </c>
      <c r="N58">
        <v>51.885716472749543</v>
      </c>
      <c r="O58">
        <v>55.50144172090458</v>
      </c>
      <c r="P58">
        <v>24.817867132867132</v>
      </c>
      <c r="Q58">
        <v>8.7776849456802886</v>
      </c>
      <c r="R58">
        <v>9.3114014129692819</v>
      </c>
      <c r="S58">
        <v>11.593458183241975</v>
      </c>
      <c r="T58">
        <v>0</v>
      </c>
      <c r="U58">
        <v>62.185790096958023</v>
      </c>
      <c r="V58">
        <v>5.1187564318584062</v>
      </c>
      <c r="W58">
        <v>19.731688132474702</v>
      </c>
      <c r="X58">
        <v>64.785382597100636</v>
      </c>
      <c r="Y58">
        <v>0</v>
      </c>
      <c r="Z58">
        <v>0</v>
      </c>
      <c r="AA58">
        <v>0</v>
      </c>
      <c r="AB58">
        <v>5.7374452800000002</v>
      </c>
      <c r="AC58">
        <v>4.2505073280000003</v>
      </c>
      <c r="AD58">
        <v>4.0032640800000001</v>
      </c>
      <c r="AE58">
        <v>12.3968592</v>
      </c>
      <c r="AF58">
        <v>6.1515000000000013</v>
      </c>
      <c r="AG58">
        <v>27.0223224</v>
      </c>
      <c r="AH58">
        <v>8.3184480000000018</v>
      </c>
      <c r="AI58">
        <v>0</v>
      </c>
      <c r="AJ58">
        <v>0</v>
      </c>
      <c r="AK58">
        <v>22.853400000000001</v>
      </c>
      <c r="AL58">
        <v>15.604199999999999</v>
      </c>
      <c r="AM58">
        <v>0</v>
      </c>
      <c r="AN58">
        <v>0</v>
      </c>
      <c r="AO58">
        <v>9.038736E-2</v>
      </c>
      <c r="AP58">
        <v>0.78766128000000013</v>
      </c>
      <c r="AQ58">
        <v>7.5549099999999996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28.090209461062223</v>
      </c>
      <c r="BB58">
        <f t="shared" si="0"/>
        <v>846.99419098578358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356.00021674304674</v>
      </c>
      <c r="L59">
        <v>0</v>
      </c>
      <c r="M59">
        <v>63.774957888826506</v>
      </c>
      <c r="N59">
        <v>51.885716472749543</v>
      </c>
      <c r="O59">
        <v>60.965228416507692</v>
      </c>
      <c r="P59">
        <v>24.817867132867132</v>
      </c>
      <c r="Q59">
        <v>8.7776849456802886</v>
      </c>
      <c r="R59">
        <v>9.3114014129692819</v>
      </c>
      <c r="S59">
        <v>11.593458183241975</v>
      </c>
      <c r="T59">
        <v>0</v>
      </c>
      <c r="U59">
        <v>62.185790096958023</v>
      </c>
      <c r="V59">
        <v>5.1187564318584062</v>
      </c>
      <c r="W59">
        <v>19.731688132474702</v>
      </c>
      <c r="X59">
        <v>64.785382597100636</v>
      </c>
      <c r="Y59">
        <v>0</v>
      </c>
      <c r="Z59">
        <v>0</v>
      </c>
      <c r="AA59">
        <v>3.0880151999999992</v>
      </c>
      <c r="AB59">
        <v>5.7374452800000002</v>
      </c>
      <c r="AC59">
        <v>0</v>
      </c>
      <c r="AD59">
        <v>4.0032640800000001</v>
      </c>
      <c r="AE59">
        <v>12.3968592</v>
      </c>
      <c r="AF59">
        <v>6.1515000000000013</v>
      </c>
      <c r="AG59">
        <v>27.0223224</v>
      </c>
      <c r="AH59">
        <v>8.3184480000000018</v>
      </c>
      <c r="AI59">
        <v>0</v>
      </c>
      <c r="AJ59">
        <v>0</v>
      </c>
      <c r="AK59">
        <v>22.853400000000001</v>
      </c>
      <c r="AL59">
        <v>15.604199999999999</v>
      </c>
      <c r="AM59">
        <v>0</v>
      </c>
      <c r="AN59">
        <v>0</v>
      </c>
      <c r="AO59">
        <v>0.10846483200000001</v>
      </c>
      <c r="AP59">
        <v>0.78766128000000013</v>
      </c>
      <c r="AQ59">
        <v>15.109819999999999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28.760262683135721</v>
      </c>
      <c r="BB59">
        <f t="shared" si="0"/>
        <v>867.19807265674524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387.00187609510493</v>
      </c>
      <c r="L60">
        <v>0</v>
      </c>
      <c r="M60">
        <v>63.774957888826506</v>
      </c>
      <c r="N60">
        <v>51.885716472749543</v>
      </c>
      <c r="O60">
        <v>66.443394765941761</v>
      </c>
      <c r="P60">
        <v>24.817867132867132</v>
      </c>
      <c r="Q60">
        <v>8.7776849456802886</v>
      </c>
      <c r="R60">
        <v>9.3114014129692819</v>
      </c>
      <c r="S60">
        <v>11.593458183241975</v>
      </c>
      <c r="T60">
        <v>0</v>
      </c>
      <c r="U60">
        <v>62.185790096958023</v>
      </c>
      <c r="V60">
        <v>5.1187564318584062</v>
      </c>
      <c r="W60">
        <v>19.731688132474702</v>
      </c>
      <c r="X60">
        <v>64.785382597100636</v>
      </c>
      <c r="Y60">
        <v>0</v>
      </c>
      <c r="Z60">
        <v>2.8784289599999999</v>
      </c>
      <c r="AA60">
        <v>6.1413335999999994</v>
      </c>
      <c r="AB60">
        <v>0</v>
      </c>
      <c r="AC60">
        <v>0</v>
      </c>
      <c r="AD60">
        <v>4.0032640800000001</v>
      </c>
      <c r="AE60">
        <v>12.3968592</v>
      </c>
      <c r="AF60">
        <v>6.1515000000000013</v>
      </c>
      <c r="AG60">
        <v>27.0223224</v>
      </c>
      <c r="AH60">
        <v>8.3184480000000018</v>
      </c>
      <c r="AI60">
        <v>0</v>
      </c>
      <c r="AJ60">
        <v>0</v>
      </c>
      <c r="AK60">
        <v>22.853400000000001</v>
      </c>
      <c r="AL60">
        <v>15.604199999999999</v>
      </c>
      <c r="AM60">
        <v>0</v>
      </c>
      <c r="AN60">
        <v>0</v>
      </c>
      <c r="AO60">
        <v>0.10407458880000001</v>
      </c>
      <c r="AP60">
        <v>0.78766128000000013</v>
      </c>
      <c r="AQ60">
        <v>22.533720000000006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30.175668569495528</v>
      </c>
      <c r="BB60">
        <f t="shared" si="0"/>
        <v>909.87630430867773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430.00193441431458</v>
      </c>
      <c r="L61">
        <v>0</v>
      </c>
      <c r="M61">
        <v>63.774957888826506</v>
      </c>
      <c r="N61">
        <v>51.885716472749543</v>
      </c>
      <c r="O61">
        <v>71.919587025370348</v>
      </c>
      <c r="P61">
        <v>24.817867132867132</v>
      </c>
      <c r="Q61">
        <v>8.7776849456802886</v>
      </c>
      <c r="R61">
        <v>9.3114014129692819</v>
      </c>
      <c r="S61">
        <v>11.593458183241975</v>
      </c>
      <c r="T61">
        <v>0</v>
      </c>
      <c r="U61">
        <v>62.185790096958023</v>
      </c>
      <c r="V61">
        <v>5.1187564318584062</v>
      </c>
      <c r="W61">
        <v>19.825875862068962</v>
      </c>
      <c r="X61">
        <v>64.785382597100636</v>
      </c>
      <c r="Y61">
        <v>0</v>
      </c>
      <c r="Z61">
        <v>2.8784289599999999</v>
      </c>
      <c r="AA61">
        <v>12.317364000000001</v>
      </c>
      <c r="AB61">
        <v>0</v>
      </c>
      <c r="AC61">
        <v>0</v>
      </c>
      <c r="AD61">
        <v>4.0032640800000001</v>
      </c>
      <c r="AE61">
        <v>12.3968592</v>
      </c>
      <c r="AF61">
        <v>6.1515000000000013</v>
      </c>
      <c r="AG61">
        <v>27.0223224</v>
      </c>
      <c r="AH61">
        <v>18.300585600000002</v>
      </c>
      <c r="AI61">
        <v>0</v>
      </c>
      <c r="AJ61">
        <v>0</v>
      </c>
      <c r="AK61">
        <v>22.853400000000001</v>
      </c>
      <c r="AL61">
        <v>15.604199999999999</v>
      </c>
      <c r="AM61">
        <v>0</v>
      </c>
      <c r="AN61">
        <v>0</v>
      </c>
      <c r="AO61">
        <v>8.8837862400000009E-2</v>
      </c>
      <c r="AP61">
        <v>0.78766128000000013</v>
      </c>
      <c r="AQ61">
        <v>22.533720000000006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32.252967498573646</v>
      </c>
      <c r="BB61">
        <f t="shared" si="0"/>
        <v>972.5123749614321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430.00193441431458</v>
      </c>
      <c r="L62">
        <v>0</v>
      </c>
      <c r="M62">
        <v>63.774957888826506</v>
      </c>
      <c r="N62">
        <v>51.885716472749543</v>
      </c>
      <c r="O62">
        <v>73.290220864661649</v>
      </c>
      <c r="P62">
        <v>24.817867132867132</v>
      </c>
      <c r="Q62">
        <v>8.7776849456802886</v>
      </c>
      <c r="R62">
        <v>9.3114014129692819</v>
      </c>
      <c r="S62">
        <v>11.593458183241975</v>
      </c>
      <c r="T62">
        <v>0</v>
      </c>
      <c r="U62">
        <v>62.185790096958023</v>
      </c>
      <c r="V62">
        <v>5.1187564318584062</v>
      </c>
      <c r="W62">
        <v>19.825875862068962</v>
      </c>
      <c r="X62">
        <v>64.785382597100636</v>
      </c>
      <c r="Y62">
        <v>0</v>
      </c>
      <c r="Z62">
        <v>2.8784289599999999</v>
      </c>
      <c r="AA62">
        <v>12.317364000000001</v>
      </c>
      <c r="AB62">
        <v>0</v>
      </c>
      <c r="AC62">
        <v>0</v>
      </c>
      <c r="AD62">
        <v>4.0032640800000001</v>
      </c>
      <c r="AE62">
        <v>12.3968592</v>
      </c>
      <c r="AF62">
        <v>6.1515000000000013</v>
      </c>
      <c r="AG62">
        <v>27.0223224</v>
      </c>
      <c r="AH62">
        <v>18.300585600000002</v>
      </c>
      <c r="AI62">
        <v>0</v>
      </c>
      <c r="AJ62">
        <v>0</v>
      </c>
      <c r="AK62">
        <v>22.853400000000001</v>
      </c>
      <c r="AL62">
        <v>15.604199999999999</v>
      </c>
      <c r="AM62">
        <v>2.3184297714285718</v>
      </c>
      <c r="AN62">
        <v>0</v>
      </c>
      <c r="AO62">
        <v>8.3931120000000012E-2</v>
      </c>
      <c r="AP62">
        <v>0.78766128000000013</v>
      </c>
      <c r="AQ62">
        <v>22.533720000000006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32.371229261461401</v>
      </c>
      <c r="BB62">
        <f t="shared" si="0"/>
        <v>976.07827006686398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426.00240305923347</v>
      </c>
      <c r="L63">
        <v>0</v>
      </c>
      <c r="M63">
        <v>63.774957888826506</v>
      </c>
      <c r="N63">
        <v>51.885716472749543</v>
      </c>
      <c r="O63">
        <v>73.290220864661649</v>
      </c>
      <c r="P63">
        <v>24.817867132867132</v>
      </c>
      <c r="Q63">
        <v>8.7776849456802886</v>
      </c>
      <c r="R63">
        <v>9.3114014129692819</v>
      </c>
      <c r="S63">
        <v>11.593458183241975</v>
      </c>
      <c r="T63">
        <v>0</v>
      </c>
      <c r="U63">
        <v>62.185790096958023</v>
      </c>
      <c r="V63">
        <v>5.1187564318584062</v>
      </c>
      <c r="W63">
        <v>19.825875862068962</v>
      </c>
      <c r="X63">
        <v>64.785382597100636</v>
      </c>
      <c r="Y63">
        <v>0</v>
      </c>
      <c r="Z63">
        <v>5.7974399999999999</v>
      </c>
      <c r="AA63">
        <v>12.317364000000001</v>
      </c>
      <c r="AB63">
        <v>0</v>
      </c>
      <c r="AC63">
        <v>0</v>
      </c>
      <c r="AD63">
        <v>4.0032640800000001</v>
      </c>
      <c r="AE63">
        <v>12.3968592</v>
      </c>
      <c r="AF63">
        <v>6.1515000000000013</v>
      </c>
      <c r="AG63">
        <v>27.0223224</v>
      </c>
      <c r="AH63">
        <v>18.300585600000002</v>
      </c>
      <c r="AI63">
        <v>0</v>
      </c>
      <c r="AJ63">
        <v>0</v>
      </c>
      <c r="AK63">
        <v>22.853400000000001</v>
      </c>
      <c r="AL63">
        <v>15.604199999999999</v>
      </c>
      <c r="AM63">
        <v>2.3184297714285718</v>
      </c>
      <c r="AN63">
        <v>0</v>
      </c>
      <c r="AO63">
        <v>9.1162108799999989E-2</v>
      </c>
      <c r="AP63">
        <v>0.78766128000000013</v>
      </c>
      <c r="AQ63">
        <v>22.533720000000006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32.33677688683521</v>
      </c>
      <c r="BB63">
        <f t="shared" si="0"/>
        <v>975.03943311520925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469.0024221760176</v>
      </c>
      <c r="L64">
        <v>0</v>
      </c>
      <c r="M64">
        <v>63.774957888826506</v>
      </c>
      <c r="N64">
        <v>51.885716472749543</v>
      </c>
      <c r="O64">
        <v>73.290220864661649</v>
      </c>
      <c r="P64">
        <v>24.817867132867132</v>
      </c>
      <c r="Q64">
        <v>8.7776849456802886</v>
      </c>
      <c r="R64">
        <v>9.3114014129692819</v>
      </c>
      <c r="S64">
        <v>11.593458183241975</v>
      </c>
      <c r="T64">
        <v>0</v>
      </c>
      <c r="U64">
        <v>62.185790096958023</v>
      </c>
      <c r="V64">
        <v>5.1187564318584062</v>
      </c>
      <c r="W64">
        <v>19.825875862068962</v>
      </c>
      <c r="X64">
        <v>64.785382597100636</v>
      </c>
      <c r="Y64">
        <v>0</v>
      </c>
      <c r="Z64">
        <v>5.7974399999999999</v>
      </c>
      <c r="AA64">
        <v>12.317364000000001</v>
      </c>
      <c r="AB64">
        <v>0</v>
      </c>
      <c r="AC64">
        <v>0</v>
      </c>
      <c r="AD64">
        <v>4.0032640800000001</v>
      </c>
      <c r="AE64">
        <v>12.3968592</v>
      </c>
      <c r="AF64">
        <v>6.1515000000000013</v>
      </c>
      <c r="AG64">
        <v>27.0223224</v>
      </c>
      <c r="AH64">
        <v>18.300585600000002</v>
      </c>
      <c r="AI64">
        <v>0</v>
      </c>
      <c r="AJ64">
        <v>0</v>
      </c>
      <c r="AK64">
        <v>22.853400000000001</v>
      </c>
      <c r="AL64">
        <v>15.604199999999999</v>
      </c>
      <c r="AM64">
        <v>2.3184297714285718</v>
      </c>
      <c r="AN64">
        <v>0</v>
      </c>
      <c r="AO64">
        <v>8.6513615999999988E-2</v>
      </c>
      <c r="AP64">
        <v>0.78766128000000013</v>
      </c>
      <c r="AQ64">
        <v>22.533720000000006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33.716928177815575</v>
      </c>
      <c r="BB64">
        <f t="shared" si="0"/>
        <v>1016.6546524482133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494.00042863975239</v>
      </c>
      <c r="L65">
        <v>0</v>
      </c>
      <c r="M65">
        <v>63.774957888826506</v>
      </c>
      <c r="N65">
        <v>51.885716472749543</v>
      </c>
      <c r="O65">
        <v>73.290220864661649</v>
      </c>
      <c r="P65">
        <v>24.817867132867132</v>
      </c>
      <c r="Q65">
        <v>8.7776849456802886</v>
      </c>
      <c r="R65">
        <v>9.3114014129692819</v>
      </c>
      <c r="S65">
        <v>11.593458183241975</v>
      </c>
      <c r="T65">
        <v>0</v>
      </c>
      <c r="U65">
        <v>62.185790096958023</v>
      </c>
      <c r="V65">
        <v>5.1187564318584062</v>
      </c>
      <c r="W65">
        <v>19.825875862068962</v>
      </c>
      <c r="X65">
        <v>64.785382597100636</v>
      </c>
      <c r="Y65">
        <v>0</v>
      </c>
      <c r="Z65">
        <v>5.7974399999999999</v>
      </c>
      <c r="AA65">
        <v>12.317364000000001</v>
      </c>
      <c r="AB65">
        <v>0</v>
      </c>
      <c r="AC65">
        <v>0</v>
      </c>
      <c r="AD65">
        <v>4.0032640800000001</v>
      </c>
      <c r="AE65">
        <v>12.3968592</v>
      </c>
      <c r="AF65">
        <v>6.1515000000000013</v>
      </c>
      <c r="AG65">
        <v>27.0223224</v>
      </c>
      <c r="AH65">
        <v>18.300585600000002</v>
      </c>
      <c r="AI65">
        <v>0</v>
      </c>
      <c r="AJ65">
        <v>0</v>
      </c>
      <c r="AK65">
        <v>22.853400000000001</v>
      </c>
      <c r="AL65">
        <v>15.604199999999999</v>
      </c>
      <c r="AM65">
        <v>2.3184297714285718</v>
      </c>
      <c r="AN65">
        <v>0</v>
      </c>
      <c r="AO65">
        <v>9.7101849599999998E-2</v>
      </c>
      <c r="AP65">
        <v>0.78766128000000013</v>
      </c>
      <c r="AQ65">
        <v>22.533720000000006</v>
      </c>
      <c r="AR65">
        <v>21.819456000000002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34.519704128881671</v>
      </c>
      <c r="BB65">
        <f t="shared" si="0"/>
        <v>1040.8604711944818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466.00070919031845</v>
      </c>
      <c r="L66">
        <v>0</v>
      </c>
      <c r="M66">
        <v>63.774957888826506</v>
      </c>
      <c r="N66">
        <v>51.885716472749543</v>
      </c>
      <c r="O66">
        <v>73.290220864661649</v>
      </c>
      <c r="P66">
        <v>24.817867132867132</v>
      </c>
      <c r="Q66">
        <v>8.7776849456802886</v>
      </c>
      <c r="R66">
        <v>9.3114014129692819</v>
      </c>
      <c r="S66">
        <v>11.593458183241975</v>
      </c>
      <c r="T66">
        <v>0</v>
      </c>
      <c r="U66">
        <v>62.185790096958023</v>
      </c>
      <c r="V66">
        <v>5.1187564318584062</v>
      </c>
      <c r="W66">
        <v>19.825875862068962</v>
      </c>
      <c r="X66">
        <v>64.785382597100636</v>
      </c>
      <c r="Y66">
        <v>0</v>
      </c>
      <c r="Z66">
        <v>5.7974399999999999</v>
      </c>
      <c r="AA66">
        <v>12.317364000000001</v>
      </c>
      <c r="AB66">
        <v>0</v>
      </c>
      <c r="AC66">
        <v>0</v>
      </c>
      <c r="AD66">
        <v>4.0032640800000001</v>
      </c>
      <c r="AE66">
        <v>12.3968592</v>
      </c>
      <c r="AF66">
        <v>6.1515000000000013</v>
      </c>
      <c r="AG66">
        <v>27.0223224</v>
      </c>
      <c r="AH66">
        <v>18.300585600000002</v>
      </c>
      <c r="AI66">
        <v>0</v>
      </c>
      <c r="AJ66">
        <v>0</v>
      </c>
      <c r="AK66">
        <v>22.853400000000001</v>
      </c>
      <c r="AL66">
        <v>15.604199999999999</v>
      </c>
      <c r="AM66">
        <v>2.3184297714285718</v>
      </c>
      <c r="AN66">
        <v>0</v>
      </c>
      <c r="AO66">
        <v>9.6327100799999996E-2</v>
      </c>
      <c r="AP66">
        <v>0.78766128000000013</v>
      </c>
      <c r="AQ66">
        <v>22.533720000000006</v>
      </c>
      <c r="AR66">
        <v>21.819456000000002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33.620888097025443</v>
      </c>
      <c r="BB66">
        <f t="shared" si="0"/>
        <v>1013.758793028104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440.00302923728822</v>
      </c>
      <c r="L67">
        <v>0</v>
      </c>
      <c r="M67">
        <v>63.774957888826506</v>
      </c>
      <c r="N67">
        <v>51.885716472749543</v>
      </c>
      <c r="O67">
        <v>73.290220864661649</v>
      </c>
      <c r="P67">
        <v>24.817867132867132</v>
      </c>
      <c r="Q67">
        <v>8.7776849456802886</v>
      </c>
      <c r="R67">
        <v>9.3114014129692819</v>
      </c>
      <c r="S67">
        <v>11.593458183241975</v>
      </c>
      <c r="T67">
        <v>0</v>
      </c>
      <c r="U67">
        <v>62.185790096958023</v>
      </c>
      <c r="V67">
        <v>5.1187564318584062</v>
      </c>
      <c r="W67">
        <v>19.825875862068962</v>
      </c>
      <c r="X67">
        <v>64.785382597100636</v>
      </c>
      <c r="Y67">
        <v>0</v>
      </c>
      <c r="Z67">
        <v>5.7568579199999999</v>
      </c>
      <c r="AA67">
        <v>11.102976000000002</v>
      </c>
      <c r="AB67">
        <v>0</v>
      </c>
      <c r="AC67">
        <v>0</v>
      </c>
      <c r="AD67">
        <v>4.0032640800000001</v>
      </c>
      <c r="AE67">
        <v>12.3968592</v>
      </c>
      <c r="AF67">
        <v>6.1515000000000013</v>
      </c>
      <c r="AG67">
        <v>27.0223224</v>
      </c>
      <c r="AH67">
        <v>18.300585600000002</v>
      </c>
      <c r="AI67">
        <v>0</v>
      </c>
      <c r="AJ67">
        <v>0</v>
      </c>
      <c r="AK67">
        <v>22.853400000000001</v>
      </c>
      <c r="AL67">
        <v>15.604199999999999</v>
      </c>
      <c r="AM67">
        <v>2.3184297714285718</v>
      </c>
      <c r="AN67">
        <v>0</v>
      </c>
      <c r="AO67">
        <v>9.0645609599999982E-2</v>
      </c>
      <c r="AP67">
        <v>0.78766128000000013</v>
      </c>
      <c r="AQ67">
        <v>22.533720000000006</v>
      </c>
      <c r="AR67">
        <v>21.819456000000002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32.745895500412523</v>
      </c>
      <c r="BB67">
        <f t="shared" si="0"/>
        <v>987.37545410048676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444.00256014133208</v>
      </c>
      <c r="L68">
        <v>0</v>
      </c>
      <c r="M68">
        <v>63.774957888826506</v>
      </c>
      <c r="N68">
        <v>51.885716472749543</v>
      </c>
      <c r="O68">
        <v>73.290220864661649</v>
      </c>
      <c r="P68">
        <v>24.817867132867132</v>
      </c>
      <c r="Q68">
        <v>8.7776849456802886</v>
      </c>
      <c r="R68">
        <v>9.3114014129692819</v>
      </c>
      <c r="S68">
        <v>11.593458183241975</v>
      </c>
      <c r="T68">
        <v>0</v>
      </c>
      <c r="U68">
        <v>62.185790096958023</v>
      </c>
      <c r="V68">
        <v>5.1187564318584062</v>
      </c>
      <c r="W68">
        <v>19.825875862068962</v>
      </c>
      <c r="X68">
        <v>64.785382597100636</v>
      </c>
      <c r="Y68">
        <v>0</v>
      </c>
      <c r="Z68">
        <v>5.7568579199999999</v>
      </c>
      <c r="AA68">
        <v>11.102976000000002</v>
      </c>
      <c r="AB68">
        <v>0</v>
      </c>
      <c r="AC68">
        <v>0</v>
      </c>
      <c r="AD68">
        <v>4.0032640800000001</v>
      </c>
      <c r="AE68">
        <v>12.3968592</v>
      </c>
      <c r="AF68">
        <v>6.1515000000000013</v>
      </c>
      <c r="AG68">
        <v>27.0223224</v>
      </c>
      <c r="AH68">
        <v>18.300585600000002</v>
      </c>
      <c r="AI68">
        <v>0</v>
      </c>
      <c r="AJ68">
        <v>0</v>
      </c>
      <c r="AK68">
        <v>22.853400000000001</v>
      </c>
      <c r="AL68">
        <v>15.604199999999999</v>
      </c>
      <c r="AM68">
        <v>2.3184297714285718</v>
      </c>
      <c r="AN68">
        <v>0</v>
      </c>
      <c r="AO68">
        <v>3.6671443200000001E-2</v>
      </c>
      <c r="AP68">
        <v>0.78766128000000013</v>
      </c>
      <c r="AQ68">
        <v>22.533720000000006</v>
      </c>
      <c r="AR68">
        <v>21.819456000000002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32.872547797679722</v>
      </c>
      <c r="BB68">
        <f t="shared" ref="BB68:BB99" si="1">SUM(B68:AZ68)-BA68</f>
        <v>991.1943585408635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486.00207095926407</v>
      </c>
      <c r="L69">
        <v>0</v>
      </c>
      <c r="M69">
        <v>63.774957888826506</v>
      </c>
      <c r="N69">
        <v>51.885716472749543</v>
      </c>
      <c r="O69">
        <v>73.290220864661649</v>
      </c>
      <c r="P69">
        <v>24.817867132867132</v>
      </c>
      <c r="Q69">
        <v>8.7776849456802886</v>
      </c>
      <c r="R69">
        <v>9.3114014129692819</v>
      </c>
      <c r="S69">
        <v>11.593458183241975</v>
      </c>
      <c r="T69">
        <v>0</v>
      </c>
      <c r="U69">
        <v>62.185790096958023</v>
      </c>
      <c r="V69">
        <v>5.1187564318584062</v>
      </c>
      <c r="W69">
        <v>19.825875862068962</v>
      </c>
      <c r="X69">
        <v>64.785382597100636</v>
      </c>
      <c r="Y69">
        <v>0</v>
      </c>
      <c r="Z69">
        <v>5.7568579199999999</v>
      </c>
      <c r="AA69">
        <v>11.102976000000002</v>
      </c>
      <c r="AB69">
        <v>0</v>
      </c>
      <c r="AC69">
        <v>0</v>
      </c>
      <c r="AD69">
        <v>4.0032640800000001</v>
      </c>
      <c r="AE69">
        <v>12.3968592</v>
      </c>
      <c r="AF69">
        <v>6.1515000000000013</v>
      </c>
      <c r="AG69">
        <v>27.0223224</v>
      </c>
      <c r="AH69">
        <v>18.300585600000002</v>
      </c>
      <c r="AI69">
        <v>0</v>
      </c>
      <c r="AJ69">
        <v>0</v>
      </c>
      <c r="AK69">
        <v>22.853400000000001</v>
      </c>
      <c r="AL69">
        <v>7.8020999999999994</v>
      </c>
      <c r="AM69">
        <v>2.3184297714285718</v>
      </c>
      <c r="AN69">
        <v>0</v>
      </c>
      <c r="AO69">
        <v>0</v>
      </c>
      <c r="AP69">
        <v>3.3194296800000003</v>
      </c>
      <c r="AQ69">
        <v>22.533720000000006</v>
      </c>
      <c r="AR69">
        <v>21.819456000000002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34.050377479573015</v>
      </c>
      <c r="BB69">
        <f t="shared" si="1"/>
        <v>1026.709036633702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449.0027049351209</v>
      </c>
      <c r="L70">
        <v>0</v>
      </c>
      <c r="M70">
        <v>63.774957888826506</v>
      </c>
      <c r="N70">
        <v>51.885716472749543</v>
      </c>
      <c r="O70">
        <v>73.290220864661649</v>
      </c>
      <c r="P70">
        <v>24.817867132867132</v>
      </c>
      <c r="Q70">
        <v>8.7776849456802886</v>
      </c>
      <c r="R70">
        <v>9.3114014129692819</v>
      </c>
      <c r="S70">
        <v>11.593458183241975</v>
      </c>
      <c r="T70">
        <v>0</v>
      </c>
      <c r="U70">
        <v>62.185790096958023</v>
      </c>
      <c r="V70">
        <v>5.1187564318584062</v>
      </c>
      <c r="W70">
        <v>19.825875862068962</v>
      </c>
      <c r="X70">
        <v>64.785382597100636</v>
      </c>
      <c r="Y70">
        <v>0</v>
      </c>
      <c r="Z70">
        <v>5.7568579199999999</v>
      </c>
      <c r="AA70">
        <v>5.5514880000000009</v>
      </c>
      <c r="AB70">
        <v>0</v>
      </c>
      <c r="AC70">
        <v>0</v>
      </c>
      <c r="AD70">
        <v>4.0032640800000001</v>
      </c>
      <c r="AE70">
        <v>12.3968592</v>
      </c>
      <c r="AF70">
        <v>6.1515000000000013</v>
      </c>
      <c r="AG70">
        <v>27.0223224</v>
      </c>
      <c r="AH70">
        <v>18.300585600000002</v>
      </c>
      <c r="AI70">
        <v>0</v>
      </c>
      <c r="AJ70">
        <v>0</v>
      </c>
      <c r="AK70">
        <v>22.853400000000001</v>
      </c>
      <c r="AL70">
        <v>7.8020999999999994</v>
      </c>
      <c r="AM70">
        <v>2.3184297714285718</v>
      </c>
      <c r="AN70">
        <v>0</v>
      </c>
      <c r="AO70">
        <v>0</v>
      </c>
      <c r="AP70">
        <v>3.3194296800000003</v>
      </c>
      <c r="AQ70">
        <v>22.533720000000006</v>
      </c>
      <c r="AR70">
        <v>21.819456000000002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32.684495071824493</v>
      </c>
      <c r="BB70">
        <f t="shared" si="1"/>
        <v>985.52406501730741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381.00181026580606</v>
      </c>
      <c r="L71">
        <v>0</v>
      </c>
      <c r="M71">
        <v>63.774957888826506</v>
      </c>
      <c r="N71">
        <v>51.885716472749543</v>
      </c>
      <c r="O71">
        <v>73.290220864661649</v>
      </c>
      <c r="P71">
        <v>24.817867132867132</v>
      </c>
      <c r="Q71">
        <v>8.7776849456802886</v>
      </c>
      <c r="R71">
        <v>9.3114014129692819</v>
      </c>
      <c r="S71">
        <v>11.593458183241975</v>
      </c>
      <c r="T71">
        <v>0</v>
      </c>
      <c r="U71">
        <v>62.185790096958023</v>
      </c>
      <c r="V71">
        <v>5.1187564318584062</v>
      </c>
      <c r="W71">
        <v>19.825875862068962</v>
      </c>
      <c r="X71">
        <v>64.785382597100636</v>
      </c>
      <c r="Y71">
        <v>0</v>
      </c>
      <c r="Z71">
        <v>2.8784289599999999</v>
      </c>
      <c r="AA71">
        <v>5.5514880000000009</v>
      </c>
      <c r="AB71">
        <v>0</v>
      </c>
      <c r="AC71">
        <v>0</v>
      </c>
      <c r="AD71">
        <v>4.0032640800000001</v>
      </c>
      <c r="AE71">
        <v>12.3968592</v>
      </c>
      <c r="AF71">
        <v>6.1515000000000013</v>
      </c>
      <c r="AG71">
        <v>27.0223224</v>
      </c>
      <c r="AH71">
        <v>18.300585600000002</v>
      </c>
      <c r="AI71">
        <v>0</v>
      </c>
      <c r="AJ71">
        <v>0</v>
      </c>
      <c r="AK71">
        <v>22.853400000000001</v>
      </c>
      <c r="AL71">
        <v>7.8020999999999994</v>
      </c>
      <c r="AM71">
        <v>2.3184297714285718</v>
      </c>
      <c r="AN71">
        <v>0</v>
      </c>
      <c r="AO71">
        <v>5.1649920000000002E-2</v>
      </c>
      <c r="AP71">
        <v>3.3194296800000003</v>
      </c>
      <c r="AQ71">
        <v>22.533720000000006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30.410926768584595</v>
      </c>
      <c r="BB71">
        <f t="shared" si="1"/>
        <v>916.96995961123264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415.00228340461331</v>
      </c>
      <c r="L72">
        <v>0</v>
      </c>
      <c r="M72">
        <v>63.774957888826506</v>
      </c>
      <c r="N72">
        <v>51.885716472749543</v>
      </c>
      <c r="O72">
        <v>73.290220864661649</v>
      </c>
      <c r="P72">
        <v>24.817867132867132</v>
      </c>
      <c r="Q72">
        <v>8.7776849456802886</v>
      </c>
      <c r="R72">
        <v>9.3114014129692819</v>
      </c>
      <c r="S72">
        <v>11.593458183241975</v>
      </c>
      <c r="T72">
        <v>0</v>
      </c>
      <c r="U72">
        <v>62.185790096958023</v>
      </c>
      <c r="V72">
        <v>5.1187564318584062</v>
      </c>
      <c r="W72">
        <v>19.825875862068962</v>
      </c>
      <c r="X72">
        <v>64.785382597100636</v>
      </c>
      <c r="Y72">
        <v>0</v>
      </c>
      <c r="Z72">
        <v>2.8784289599999999</v>
      </c>
      <c r="AA72">
        <v>5.5514880000000009</v>
      </c>
      <c r="AB72">
        <v>0</v>
      </c>
      <c r="AC72">
        <v>0</v>
      </c>
      <c r="AD72">
        <v>4.0032640800000001</v>
      </c>
      <c r="AE72">
        <v>12.3968592</v>
      </c>
      <c r="AF72">
        <v>6.1515000000000013</v>
      </c>
      <c r="AG72">
        <v>27.0223224</v>
      </c>
      <c r="AH72">
        <v>18.300585600000002</v>
      </c>
      <c r="AI72">
        <v>0</v>
      </c>
      <c r="AJ72">
        <v>0</v>
      </c>
      <c r="AK72">
        <v>22.853400000000001</v>
      </c>
      <c r="AL72">
        <v>7.8020999999999994</v>
      </c>
      <c r="AM72">
        <v>2.3184297714285718</v>
      </c>
      <c r="AN72">
        <v>0</v>
      </c>
      <c r="AO72">
        <v>0</v>
      </c>
      <c r="AP72">
        <v>3.3194296800000003</v>
      </c>
      <c r="AQ72">
        <v>22.533720000000006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31.500683968912597</v>
      </c>
      <c r="BB72">
        <f t="shared" si="1"/>
        <v>949.82902562971162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460.0035835786868</v>
      </c>
      <c r="L73">
        <v>0</v>
      </c>
      <c r="M73">
        <v>63.774957888826506</v>
      </c>
      <c r="N73">
        <v>51.885716472749543</v>
      </c>
      <c r="O73">
        <v>73.290220864661649</v>
      </c>
      <c r="P73">
        <v>24.817867132867132</v>
      </c>
      <c r="Q73">
        <v>8.7776849456802886</v>
      </c>
      <c r="R73">
        <v>9.3114014129692819</v>
      </c>
      <c r="S73">
        <v>11.593458183241975</v>
      </c>
      <c r="T73">
        <v>0</v>
      </c>
      <c r="U73">
        <v>62.185790096958023</v>
      </c>
      <c r="V73">
        <v>5.1187564318584062</v>
      </c>
      <c r="W73">
        <v>19.825875862068962</v>
      </c>
      <c r="X73">
        <v>64.785382597100636</v>
      </c>
      <c r="Y73">
        <v>0</v>
      </c>
      <c r="Z73">
        <v>2.8784289599999999</v>
      </c>
      <c r="AA73">
        <v>5.5514880000000009</v>
      </c>
      <c r="AB73">
        <v>0</v>
      </c>
      <c r="AC73">
        <v>0</v>
      </c>
      <c r="AD73">
        <v>4.0032640800000001</v>
      </c>
      <c r="AE73">
        <v>12.3968592</v>
      </c>
      <c r="AF73">
        <v>6.1515000000000013</v>
      </c>
      <c r="AG73">
        <v>27.0223224</v>
      </c>
      <c r="AH73">
        <v>18.300585600000002</v>
      </c>
      <c r="AI73">
        <v>0</v>
      </c>
      <c r="AJ73">
        <v>0</v>
      </c>
      <c r="AK73">
        <v>22.853400000000001</v>
      </c>
      <c r="AL73">
        <v>7.8020999999999994</v>
      </c>
      <c r="AM73">
        <v>2.3184297714285718</v>
      </c>
      <c r="AN73">
        <v>0</v>
      </c>
      <c r="AO73">
        <v>0</v>
      </c>
      <c r="AP73">
        <v>3.3194296800000003</v>
      </c>
      <c r="AQ73">
        <v>22.533720000000006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32.945225695893441</v>
      </c>
      <c r="BB73">
        <f t="shared" si="1"/>
        <v>993.38578407680438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512.33931577124554</v>
      </c>
      <c r="L74">
        <v>11.044247864599809</v>
      </c>
      <c r="M74">
        <v>63.774957888826506</v>
      </c>
      <c r="N74">
        <v>51.885716472749543</v>
      </c>
      <c r="O74">
        <v>73.290220864661649</v>
      </c>
      <c r="P74">
        <v>24.817867132867132</v>
      </c>
      <c r="Q74">
        <v>8.7776849456802886</v>
      </c>
      <c r="R74">
        <v>9.3114014129692819</v>
      </c>
      <c r="S74">
        <v>11.593458183241975</v>
      </c>
      <c r="T74">
        <v>0</v>
      </c>
      <c r="U74">
        <v>62.185790096958023</v>
      </c>
      <c r="V74">
        <v>5.1187564318584062</v>
      </c>
      <c r="W74">
        <v>19.825875862068962</v>
      </c>
      <c r="X74">
        <v>64.785382597100636</v>
      </c>
      <c r="Y74">
        <v>0</v>
      </c>
      <c r="Z74">
        <v>2.8784289599999999</v>
      </c>
      <c r="AA74">
        <v>5.5514880000000009</v>
      </c>
      <c r="AB74">
        <v>0</v>
      </c>
      <c r="AC74">
        <v>0</v>
      </c>
      <c r="AD74">
        <v>4.0032640800000001</v>
      </c>
      <c r="AE74">
        <v>12.3968592</v>
      </c>
      <c r="AF74">
        <v>6.1515000000000013</v>
      </c>
      <c r="AG74">
        <v>27.0223224</v>
      </c>
      <c r="AH74">
        <v>18.300585600000002</v>
      </c>
      <c r="AI74">
        <v>0</v>
      </c>
      <c r="AJ74">
        <v>0</v>
      </c>
      <c r="AK74">
        <v>22.853400000000001</v>
      </c>
      <c r="AL74">
        <v>7.8020999999999994</v>
      </c>
      <c r="AM74">
        <v>2.3184297714285718</v>
      </c>
      <c r="AN74">
        <v>0</v>
      </c>
      <c r="AO74">
        <v>0</v>
      </c>
      <c r="AP74">
        <v>3.3194296800000003</v>
      </c>
      <c r="AQ74">
        <v>22.533720000000006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34.97972361275761</v>
      </c>
      <c r="BB74">
        <f t="shared" si="1"/>
        <v>1054.7312662170984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512.33931577124554</v>
      </c>
      <c r="L75">
        <v>11.044247864599809</v>
      </c>
      <c r="M75">
        <v>63.774957888826506</v>
      </c>
      <c r="N75">
        <v>51.885716472749543</v>
      </c>
      <c r="O75">
        <v>73.290220864661649</v>
      </c>
      <c r="P75">
        <v>24.817867132867132</v>
      </c>
      <c r="Q75">
        <v>8.7776849456802886</v>
      </c>
      <c r="R75">
        <v>9.3114014129692819</v>
      </c>
      <c r="S75">
        <v>11.593458183241975</v>
      </c>
      <c r="T75">
        <v>0</v>
      </c>
      <c r="U75">
        <v>62.185790096958023</v>
      </c>
      <c r="V75">
        <v>5.1187564318584062</v>
      </c>
      <c r="W75">
        <v>19.825875862068962</v>
      </c>
      <c r="X75">
        <v>64.785382597100636</v>
      </c>
      <c r="Y75">
        <v>0</v>
      </c>
      <c r="Z75">
        <v>2.8784289599999999</v>
      </c>
      <c r="AA75">
        <v>6.1413335999999994</v>
      </c>
      <c r="AB75">
        <v>0</v>
      </c>
      <c r="AC75">
        <v>0</v>
      </c>
      <c r="AD75">
        <v>4.0032640800000001</v>
      </c>
      <c r="AE75">
        <v>12.3968592</v>
      </c>
      <c r="AF75">
        <v>6.1515000000000013</v>
      </c>
      <c r="AG75">
        <v>27.0223224</v>
      </c>
      <c r="AH75">
        <v>26.411072400000002</v>
      </c>
      <c r="AI75">
        <v>0</v>
      </c>
      <c r="AJ75">
        <v>0</v>
      </c>
      <c r="AK75">
        <v>22.853400000000001</v>
      </c>
      <c r="AL75">
        <v>15.604199999999999</v>
      </c>
      <c r="AM75">
        <v>2.3184297714285718</v>
      </c>
      <c r="AN75">
        <v>0</v>
      </c>
      <c r="AO75">
        <v>0</v>
      </c>
      <c r="AP75">
        <v>0.78766128000000013</v>
      </c>
      <c r="AQ75">
        <v>22.533720000000006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35.428181417565867</v>
      </c>
      <c r="BB75">
        <f t="shared" si="1"/>
        <v>1068.2534724122904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512.33931577124554</v>
      </c>
      <c r="L76">
        <v>11.044247864599809</v>
      </c>
      <c r="M76">
        <v>63.774957888826506</v>
      </c>
      <c r="N76">
        <v>51.885716472749543</v>
      </c>
      <c r="O76">
        <v>73.290220864661649</v>
      </c>
      <c r="P76">
        <v>24.817867132867132</v>
      </c>
      <c r="Q76">
        <v>8.7776849456802886</v>
      </c>
      <c r="R76">
        <v>9.3114014129692819</v>
      </c>
      <c r="S76">
        <v>11.593458183241975</v>
      </c>
      <c r="T76">
        <v>0</v>
      </c>
      <c r="U76">
        <v>62.185790096958023</v>
      </c>
      <c r="V76">
        <v>5.1187564318584062</v>
      </c>
      <c r="W76">
        <v>19.825875862068962</v>
      </c>
      <c r="X76">
        <v>64.785382597100636</v>
      </c>
      <c r="Y76">
        <v>0</v>
      </c>
      <c r="Z76">
        <v>2.8784289599999999</v>
      </c>
      <c r="AA76">
        <v>11.102976000000002</v>
      </c>
      <c r="AB76">
        <v>0</v>
      </c>
      <c r="AC76">
        <v>0</v>
      </c>
      <c r="AD76">
        <v>4.0032640800000001</v>
      </c>
      <c r="AE76">
        <v>12.3968592</v>
      </c>
      <c r="AF76">
        <v>6.1515000000000013</v>
      </c>
      <c r="AG76">
        <v>27.0223224</v>
      </c>
      <c r="AH76">
        <v>30.819849840000003</v>
      </c>
      <c r="AI76">
        <v>0</v>
      </c>
      <c r="AJ76">
        <v>0</v>
      </c>
      <c r="AK76">
        <v>22.853400000000001</v>
      </c>
      <c r="AL76">
        <v>15.604199999999999</v>
      </c>
      <c r="AM76">
        <v>2.3184297714285718</v>
      </c>
      <c r="AN76">
        <v>0</v>
      </c>
      <c r="AO76">
        <v>0</v>
      </c>
      <c r="AP76">
        <v>0.78766128000000013</v>
      </c>
      <c r="AQ76">
        <v>22.533720000000006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35.728972368765881</v>
      </c>
      <c r="BB76">
        <f t="shared" si="1"/>
        <v>1077.3231013010904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512.33931577124554</v>
      </c>
      <c r="L77">
        <v>11.044247864599809</v>
      </c>
      <c r="M77">
        <v>63.774957888826506</v>
      </c>
      <c r="N77">
        <v>51.885716472749543</v>
      </c>
      <c r="O77">
        <v>73.290220864661649</v>
      </c>
      <c r="P77">
        <v>24.817867132867132</v>
      </c>
      <c r="Q77">
        <v>8.7776849456802886</v>
      </c>
      <c r="R77">
        <v>9.3114014129692819</v>
      </c>
      <c r="S77">
        <v>11.593458183241975</v>
      </c>
      <c r="T77">
        <v>0</v>
      </c>
      <c r="U77">
        <v>62.185790096958023</v>
      </c>
      <c r="V77">
        <v>5.1187564318584062</v>
      </c>
      <c r="W77">
        <v>19.825875862068962</v>
      </c>
      <c r="X77">
        <v>64.785382597100636</v>
      </c>
      <c r="Y77">
        <v>0</v>
      </c>
      <c r="Z77">
        <v>2.8784289599999999</v>
      </c>
      <c r="AA77">
        <v>16.654464000000001</v>
      </c>
      <c r="AB77">
        <v>5.7374452800000002</v>
      </c>
      <c r="AC77">
        <v>4.2505073280000003</v>
      </c>
      <c r="AD77">
        <v>4.0032640800000001</v>
      </c>
      <c r="AE77">
        <v>12.3968592</v>
      </c>
      <c r="AF77">
        <v>12.303000000000001</v>
      </c>
      <c r="AG77">
        <v>27.0223224</v>
      </c>
      <c r="AH77">
        <v>41.093133120000005</v>
      </c>
      <c r="AI77">
        <v>1.1182032000000002</v>
      </c>
      <c r="AJ77">
        <v>0</v>
      </c>
      <c r="AK77">
        <v>22.853400000000001</v>
      </c>
      <c r="AL77">
        <v>7.8020999999999994</v>
      </c>
      <c r="AM77">
        <v>4.6368595428571426</v>
      </c>
      <c r="AN77">
        <v>0</v>
      </c>
      <c r="AO77">
        <v>0</v>
      </c>
      <c r="AP77">
        <v>0.78766128000000013</v>
      </c>
      <c r="AQ77">
        <v>22.533720000000006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36.614892764921791</v>
      </c>
      <c r="BB77">
        <f t="shared" si="1"/>
        <v>1104.0359377643631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512.33931577124554</v>
      </c>
      <c r="L78">
        <v>11.044247864599809</v>
      </c>
      <c r="M78">
        <v>63.774957888826506</v>
      </c>
      <c r="N78">
        <v>51.885716472749543</v>
      </c>
      <c r="O78">
        <v>73.290220864661649</v>
      </c>
      <c r="P78">
        <v>24.817867132867132</v>
      </c>
      <c r="Q78">
        <v>8.7776849456802886</v>
      </c>
      <c r="R78">
        <v>9.3114014129692819</v>
      </c>
      <c r="S78">
        <v>11.593458183241975</v>
      </c>
      <c r="T78">
        <v>0</v>
      </c>
      <c r="U78">
        <v>62.185790096958023</v>
      </c>
      <c r="V78">
        <v>5.1187564318584062</v>
      </c>
      <c r="W78">
        <v>19.825875862068962</v>
      </c>
      <c r="X78">
        <v>64.785382597100636</v>
      </c>
      <c r="Y78">
        <v>0</v>
      </c>
      <c r="Z78">
        <v>5.7568579199999999</v>
      </c>
      <c r="AA78">
        <v>18.511436736000004</v>
      </c>
      <c r="AB78">
        <v>11.533435920000004</v>
      </c>
      <c r="AC78">
        <v>8.5010146560000006</v>
      </c>
      <c r="AD78">
        <v>4.0032640800000001</v>
      </c>
      <c r="AE78">
        <v>12.3968592</v>
      </c>
      <c r="AF78">
        <v>12.303000000000001</v>
      </c>
      <c r="AG78">
        <v>27.0223224</v>
      </c>
      <c r="AH78">
        <v>51.366416399999991</v>
      </c>
      <c r="AI78">
        <v>3.3546096000000003</v>
      </c>
      <c r="AJ78">
        <v>0</v>
      </c>
      <c r="AK78">
        <v>22.853400000000001</v>
      </c>
      <c r="AL78">
        <v>7.8020999999999994</v>
      </c>
      <c r="AM78">
        <v>6.9552893142857144</v>
      </c>
      <c r="AN78">
        <v>0</v>
      </c>
      <c r="AO78">
        <v>0</v>
      </c>
      <c r="AP78">
        <v>0.78766128000000013</v>
      </c>
      <c r="AQ78">
        <v>22.533720000000006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37.565373587969418</v>
      </c>
      <c r="BB78">
        <f t="shared" si="1"/>
        <v>1132.6954760567442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512.33931577124554</v>
      </c>
      <c r="L79">
        <v>11.044247864599809</v>
      </c>
      <c r="M79">
        <v>63.774957888826506</v>
      </c>
      <c r="N79">
        <v>51.885716472749543</v>
      </c>
      <c r="O79">
        <v>73.290220864661649</v>
      </c>
      <c r="P79">
        <v>24.817867132867132</v>
      </c>
      <c r="Q79">
        <v>9.5817811463761231</v>
      </c>
      <c r="R79">
        <v>9.3114014129692819</v>
      </c>
      <c r="S79">
        <v>11.593458183241975</v>
      </c>
      <c r="T79">
        <v>0</v>
      </c>
      <c r="U79">
        <v>62.185790096958023</v>
      </c>
      <c r="V79">
        <v>5.1187564318584062</v>
      </c>
      <c r="W79">
        <v>19.825875862068962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27.0223224</v>
      </c>
      <c r="AH79">
        <v>61.63969968</v>
      </c>
      <c r="AI79">
        <v>14.536641599999996</v>
      </c>
      <c r="AJ79">
        <v>0</v>
      </c>
      <c r="AK79">
        <v>22.853400000000001</v>
      </c>
      <c r="AL79">
        <v>34.675999999999995</v>
      </c>
      <c r="AM79">
        <v>6.9552893142857144</v>
      </c>
      <c r="AN79">
        <v>0</v>
      </c>
      <c r="AO79">
        <v>0</v>
      </c>
      <c r="AP79">
        <v>0.78766128000000013</v>
      </c>
      <c r="AQ79">
        <v>22.533720000000006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40.378828448969344</v>
      </c>
      <c r="BB79">
        <f t="shared" si="1"/>
        <v>1217.5285941868394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512.33931577124554</v>
      </c>
      <c r="L80">
        <v>11.044247864599809</v>
      </c>
      <c r="M80">
        <v>63.774957888826506</v>
      </c>
      <c r="N80">
        <v>51.885716472749543</v>
      </c>
      <c r="O80">
        <v>73.290220864661649</v>
      </c>
      <c r="P80">
        <v>24.817867132867132</v>
      </c>
      <c r="Q80">
        <v>9.5817811463761231</v>
      </c>
      <c r="R80">
        <v>9.3114014129692819</v>
      </c>
      <c r="S80">
        <v>11.593458183241975</v>
      </c>
      <c r="T80">
        <v>0</v>
      </c>
      <c r="U80">
        <v>62.185790096958023</v>
      </c>
      <c r="V80">
        <v>5.1187564318584062</v>
      </c>
      <c r="W80">
        <v>19.825875862068962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27.0223224</v>
      </c>
      <c r="AH80">
        <v>61.63969968</v>
      </c>
      <c r="AI80">
        <v>14.536641599999996</v>
      </c>
      <c r="AJ80">
        <v>0</v>
      </c>
      <c r="AK80">
        <v>22.853400000000001</v>
      </c>
      <c r="AL80">
        <v>59.816099999999992</v>
      </c>
      <c r="AM80">
        <v>6.9552893142857144</v>
      </c>
      <c r="AN80">
        <v>0</v>
      </c>
      <c r="AO80">
        <v>0</v>
      </c>
      <c r="AP80">
        <v>0.78766128000000013</v>
      </c>
      <c r="AQ80">
        <v>22.533720000000006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41.185825808177611</v>
      </c>
      <c r="BB80">
        <f t="shared" si="1"/>
        <v>1241.8616968276312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512.33931577124554</v>
      </c>
      <c r="L81">
        <v>11.044247864599809</v>
      </c>
      <c r="M81">
        <v>63.774957888826506</v>
      </c>
      <c r="N81">
        <v>51.885716472749543</v>
      </c>
      <c r="O81">
        <v>73.290220864661649</v>
      </c>
      <c r="P81">
        <v>24.817867132867132</v>
      </c>
      <c r="Q81">
        <v>9.5817811463761231</v>
      </c>
      <c r="R81">
        <v>9.3114014129692819</v>
      </c>
      <c r="S81">
        <v>11.593458183241975</v>
      </c>
      <c r="T81">
        <v>0</v>
      </c>
      <c r="U81">
        <v>62.185790096958023</v>
      </c>
      <c r="V81">
        <v>5.1187564318584062</v>
      </c>
      <c r="W81">
        <v>19.825875862068962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27.0223224</v>
      </c>
      <c r="AH81">
        <v>61.63969968</v>
      </c>
      <c r="AI81">
        <v>21.804962400000001</v>
      </c>
      <c r="AJ81">
        <v>0</v>
      </c>
      <c r="AK81">
        <v>22.853400000000001</v>
      </c>
      <c r="AL81">
        <v>59.816099999999992</v>
      </c>
      <c r="AM81">
        <v>6.9552893142857144</v>
      </c>
      <c r="AN81">
        <v>0</v>
      </c>
      <c r="AO81">
        <v>0</v>
      </c>
      <c r="AP81">
        <v>2.7568144800000005</v>
      </c>
      <c r="AQ81">
        <v>22.533720000000006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41.482348613777617</v>
      </c>
      <c r="BB81">
        <f t="shared" si="1"/>
        <v>1250.8026480220315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512.33931577124554</v>
      </c>
      <c r="L82">
        <v>11.044247864599809</v>
      </c>
      <c r="M82">
        <v>63.774957888826506</v>
      </c>
      <c r="N82">
        <v>51.885716472749543</v>
      </c>
      <c r="O82">
        <v>73.290220864661649</v>
      </c>
      <c r="P82">
        <v>24.817867132867132</v>
      </c>
      <c r="Q82">
        <v>9.5817811463761231</v>
      </c>
      <c r="R82">
        <v>9.3114014129692819</v>
      </c>
      <c r="S82">
        <v>11.593458183241975</v>
      </c>
      <c r="T82">
        <v>0</v>
      </c>
      <c r="U82">
        <v>62.185790096958023</v>
      </c>
      <c r="V82">
        <v>5.1187564318584062</v>
      </c>
      <c r="W82">
        <v>19.825875862068962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27.0223224</v>
      </c>
      <c r="AH82">
        <v>61.63969968</v>
      </c>
      <c r="AI82">
        <v>21.804962400000001</v>
      </c>
      <c r="AJ82">
        <v>0</v>
      </c>
      <c r="AK82">
        <v>22.853400000000001</v>
      </c>
      <c r="AL82">
        <v>59.816099999999992</v>
      </c>
      <c r="AM82">
        <v>6.9552893142857144</v>
      </c>
      <c r="AN82">
        <v>0</v>
      </c>
      <c r="AO82">
        <v>0</v>
      </c>
      <c r="AP82">
        <v>2.7568144800000005</v>
      </c>
      <c r="AQ82">
        <v>22.533720000000006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41.482348613777617</v>
      </c>
      <c r="BB82">
        <f t="shared" si="1"/>
        <v>1250.8026480220315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512.33931577124554</v>
      </c>
      <c r="L83">
        <v>11.044247864599809</v>
      </c>
      <c r="M83">
        <v>63.774957888826506</v>
      </c>
      <c r="N83">
        <v>51.885716472749543</v>
      </c>
      <c r="O83">
        <v>73.290220864661649</v>
      </c>
      <c r="P83">
        <v>24.817867132867132</v>
      </c>
      <c r="Q83">
        <v>9.5817811463761231</v>
      </c>
      <c r="R83">
        <v>9.3114014129692819</v>
      </c>
      <c r="S83">
        <v>11.593458183241975</v>
      </c>
      <c r="T83">
        <v>0</v>
      </c>
      <c r="U83">
        <v>62.185790096958023</v>
      </c>
      <c r="V83">
        <v>5.1187564318584062</v>
      </c>
      <c r="W83">
        <v>19.825875862068962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27.0223224</v>
      </c>
      <c r="AH83">
        <v>61.63969968</v>
      </c>
      <c r="AI83">
        <v>21.804962400000001</v>
      </c>
      <c r="AJ83">
        <v>0</v>
      </c>
      <c r="AK83">
        <v>22.853400000000001</v>
      </c>
      <c r="AL83">
        <v>59.816099999999992</v>
      </c>
      <c r="AM83">
        <v>6.9552893142857144</v>
      </c>
      <c r="AN83">
        <v>0</v>
      </c>
      <c r="AO83">
        <v>0</v>
      </c>
      <c r="AP83">
        <v>2.7568144800000005</v>
      </c>
      <c r="AQ83">
        <v>22.533720000000006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41.482348613777617</v>
      </c>
      <c r="BB83">
        <f t="shared" si="1"/>
        <v>1250.8026480220315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512.33931577124554</v>
      </c>
      <c r="L84">
        <v>11.044247864599809</v>
      </c>
      <c r="M84">
        <v>63.774957888826506</v>
      </c>
      <c r="N84">
        <v>51.885716472749543</v>
      </c>
      <c r="O84">
        <v>73.290220864661649</v>
      </c>
      <c r="P84">
        <v>24.817867132867132</v>
      </c>
      <c r="Q84">
        <v>9.5817811463761231</v>
      </c>
      <c r="R84">
        <v>9.3114014129692819</v>
      </c>
      <c r="S84">
        <v>11.593458183241975</v>
      </c>
      <c r="T84">
        <v>0</v>
      </c>
      <c r="U84">
        <v>62.185790096958023</v>
      </c>
      <c r="V84">
        <v>5.1187564318584062</v>
      </c>
      <c r="W84">
        <v>19.825875862068962</v>
      </c>
      <c r="X84">
        <v>64.785382597100636</v>
      </c>
      <c r="Y84">
        <v>0</v>
      </c>
      <c r="Z84">
        <v>8.6352868800000007</v>
      </c>
      <c r="AA84">
        <v>17.7647616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27.0223224</v>
      </c>
      <c r="AH84">
        <v>61.63969968</v>
      </c>
      <c r="AI84">
        <v>21.804962400000001</v>
      </c>
      <c r="AJ84">
        <v>0</v>
      </c>
      <c r="AK84">
        <v>22.853400000000001</v>
      </c>
      <c r="AL84">
        <v>59.816099999999992</v>
      </c>
      <c r="AM84">
        <v>6.9552893142857144</v>
      </c>
      <c r="AN84">
        <v>0</v>
      </c>
      <c r="AO84">
        <v>0</v>
      </c>
      <c r="AP84">
        <v>2.7568144800000005</v>
      </c>
      <c r="AQ84">
        <v>22.533720000000006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41.458380591377605</v>
      </c>
      <c r="BB84">
        <f t="shared" si="1"/>
        <v>1250.0799409084314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512.33931577124554</v>
      </c>
      <c r="L85">
        <v>11.044247864599809</v>
      </c>
      <c r="M85">
        <v>63.774957888826506</v>
      </c>
      <c r="N85">
        <v>51.885716472749543</v>
      </c>
      <c r="O85">
        <v>73.290220864661649</v>
      </c>
      <c r="P85">
        <v>24.817867132867132</v>
      </c>
      <c r="Q85">
        <v>9.5817811463761231</v>
      </c>
      <c r="R85">
        <v>9.3114014129692819</v>
      </c>
      <c r="S85">
        <v>11.593458183241975</v>
      </c>
      <c r="T85">
        <v>0</v>
      </c>
      <c r="U85">
        <v>62.185790096958023</v>
      </c>
      <c r="V85">
        <v>5.1187564318584062</v>
      </c>
      <c r="W85">
        <v>19.825875862068962</v>
      </c>
      <c r="X85">
        <v>64.785382597100636</v>
      </c>
      <c r="Y85">
        <v>0</v>
      </c>
      <c r="Z85">
        <v>8.6352868800000007</v>
      </c>
      <c r="AA85">
        <v>17.348399999999998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27.0223224</v>
      </c>
      <c r="AH85">
        <v>61.63969968</v>
      </c>
      <c r="AI85">
        <v>2.2364063999999999</v>
      </c>
      <c r="AJ85">
        <v>0</v>
      </c>
      <c r="AK85">
        <v>22.853400000000001</v>
      </c>
      <c r="AL85">
        <v>59.816099999999992</v>
      </c>
      <c r="AM85">
        <v>6.9552893142857144</v>
      </c>
      <c r="AN85">
        <v>0</v>
      </c>
      <c r="AO85">
        <v>6.9469142400000003E-2</v>
      </c>
      <c r="AP85">
        <v>0.78766128000000013</v>
      </c>
      <c r="AQ85">
        <v>22.533720000000006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40.755884583377622</v>
      </c>
      <c r="BB85">
        <f t="shared" si="1"/>
        <v>1228.8978352588315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512.33931577124554</v>
      </c>
      <c r="L86">
        <v>11.044247864599809</v>
      </c>
      <c r="M86">
        <v>63.774957888826506</v>
      </c>
      <c r="N86">
        <v>51.885716472749543</v>
      </c>
      <c r="O86">
        <v>73.290220864661649</v>
      </c>
      <c r="P86">
        <v>24.817867132867132</v>
      </c>
      <c r="Q86">
        <v>9.5817811463761231</v>
      </c>
      <c r="R86">
        <v>9.3114014129692819</v>
      </c>
      <c r="S86">
        <v>11.593458183241975</v>
      </c>
      <c r="T86">
        <v>0</v>
      </c>
      <c r="U86">
        <v>62.185790096958023</v>
      </c>
      <c r="V86">
        <v>5.1187564318584062</v>
      </c>
      <c r="W86">
        <v>19.825875862068962</v>
      </c>
      <c r="X86">
        <v>64.785382597100636</v>
      </c>
      <c r="Y86">
        <v>0</v>
      </c>
      <c r="Z86">
        <v>8.6352868800000007</v>
      </c>
      <c r="AA86">
        <v>16.654464000000001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27.0223224</v>
      </c>
      <c r="AH86">
        <v>61.63969968</v>
      </c>
      <c r="AI86">
        <v>1.1182032000000002</v>
      </c>
      <c r="AJ86">
        <v>0</v>
      </c>
      <c r="AK86">
        <v>22.853400000000001</v>
      </c>
      <c r="AL86">
        <v>34.675999999999995</v>
      </c>
      <c r="AM86">
        <v>6.9552893142857144</v>
      </c>
      <c r="AN86">
        <v>0</v>
      </c>
      <c r="AO86">
        <v>0.14487802559999999</v>
      </c>
      <c r="AP86">
        <v>0.78766128000000013</v>
      </c>
      <c r="AQ86">
        <v>22.533720000000006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39.893138689769344</v>
      </c>
      <c r="BB86">
        <f t="shared" si="1"/>
        <v>1202.8837508356396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512.33931577124554</v>
      </c>
      <c r="L87">
        <v>11.044247864599809</v>
      </c>
      <c r="M87">
        <v>63.774957888826506</v>
      </c>
      <c r="N87">
        <v>51.885716472749543</v>
      </c>
      <c r="O87">
        <v>73.290220864661649</v>
      </c>
      <c r="P87">
        <v>24.817867132867132</v>
      </c>
      <c r="Q87">
        <v>9.5817811463761231</v>
      </c>
      <c r="R87">
        <v>9.3114014129692819</v>
      </c>
      <c r="S87">
        <v>11.593458183241975</v>
      </c>
      <c r="T87">
        <v>0</v>
      </c>
      <c r="U87">
        <v>62.185790096958023</v>
      </c>
      <c r="V87">
        <v>5.1187564318584062</v>
      </c>
      <c r="W87">
        <v>19.825875862068962</v>
      </c>
      <c r="X87">
        <v>64.785382597100636</v>
      </c>
      <c r="Y87">
        <v>0</v>
      </c>
      <c r="Z87">
        <v>2.8784289599999999</v>
      </c>
      <c r="AA87">
        <v>18.511436736000004</v>
      </c>
      <c r="AB87">
        <v>11.533435920000004</v>
      </c>
      <c r="AC87">
        <v>8.5010146560000006</v>
      </c>
      <c r="AD87">
        <v>12.0376410336</v>
      </c>
      <c r="AE87">
        <v>12.3968592</v>
      </c>
      <c r="AF87">
        <v>18.454500000000003</v>
      </c>
      <c r="AG87">
        <v>27.0223224</v>
      </c>
      <c r="AH87">
        <v>51.366416399999991</v>
      </c>
      <c r="AI87">
        <v>0</v>
      </c>
      <c r="AJ87">
        <v>0</v>
      </c>
      <c r="AK87">
        <v>22.853400000000001</v>
      </c>
      <c r="AL87">
        <v>15.604199999999999</v>
      </c>
      <c r="AM87">
        <v>6.9552893142857144</v>
      </c>
      <c r="AN87">
        <v>0</v>
      </c>
      <c r="AO87">
        <v>0.23862263040000001</v>
      </c>
      <c r="AP87">
        <v>0.78766128000000013</v>
      </c>
      <c r="AQ87">
        <v>22.533720000000006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38.104578251544893</v>
      </c>
      <c r="BB87">
        <f t="shared" si="1"/>
        <v>1148.9539286178642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512.33931577124554</v>
      </c>
      <c r="L88">
        <v>11.044247864599809</v>
      </c>
      <c r="M88">
        <v>63.774957888826506</v>
      </c>
      <c r="N88">
        <v>51.885716472749543</v>
      </c>
      <c r="O88">
        <v>73.290220864661649</v>
      </c>
      <c r="P88">
        <v>24.817867132867132</v>
      </c>
      <c r="Q88">
        <v>9.5817811463761231</v>
      </c>
      <c r="R88">
        <v>9.3114014129692819</v>
      </c>
      <c r="S88">
        <v>11.593458183241975</v>
      </c>
      <c r="T88">
        <v>0</v>
      </c>
      <c r="U88">
        <v>62.185790096958023</v>
      </c>
      <c r="V88">
        <v>5.1187564318584062</v>
      </c>
      <c r="W88">
        <v>19.825875862068962</v>
      </c>
      <c r="X88">
        <v>64.785382597100636</v>
      </c>
      <c r="Y88">
        <v>0</v>
      </c>
      <c r="Z88">
        <v>2.8784289599999999</v>
      </c>
      <c r="AA88">
        <v>18.511436736000004</v>
      </c>
      <c r="AB88">
        <v>11.533435920000004</v>
      </c>
      <c r="AC88">
        <v>8.5010146560000006</v>
      </c>
      <c r="AD88">
        <v>12.0376410336</v>
      </c>
      <c r="AE88">
        <v>12.3968592</v>
      </c>
      <c r="AF88">
        <v>18.454500000000003</v>
      </c>
      <c r="AG88">
        <v>27.0223224</v>
      </c>
      <c r="AH88">
        <v>51.366416399999991</v>
      </c>
      <c r="AI88">
        <v>0</v>
      </c>
      <c r="AJ88">
        <v>0</v>
      </c>
      <c r="AK88">
        <v>22.853400000000001</v>
      </c>
      <c r="AL88">
        <v>15.604199999999999</v>
      </c>
      <c r="AM88">
        <v>6.9552893142857144</v>
      </c>
      <c r="AN88">
        <v>0</v>
      </c>
      <c r="AO88">
        <v>0.28872305279999999</v>
      </c>
      <c r="AP88">
        <v>0.78766128000000013</v>
      </c>
      <c r="AQ88">
        <v>22.533720000000006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38.106186601944898</v>
      </c>
      <c r="BB88">
        <f t="shared" si="1"/>
        <v>1149.002420689864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512.33931577124554</v>
      </c>
      <c r="L89">
        <v>11.044247864599809</v>
      </c>
      <c r="M89">
        <v>63.774957888826506</v>
      </c>
      <c r="N89">
        <v>51.885716472749543</v>
      </c>
      <c r="O89">
        <v>73.290220864661649</v>
      </c>
      <c r="P89">
        <v>24.817867132867132</v>
      </c>
      <c r="Q89">
        <v>9.5817811463761231</v>
      </c>
      <c r="R89">
        <v>9.3114014129692819</v>
      </c>
      <c r="S89">
        <v>11.593458183241975</v>
      </c>
      <c r="T89">
        <v>0</v>
      </c>
      <c r="U89">
        <v>62.185790096958023</v>
      </c>
      <c r="V89">
        <v>5.1187564318584062</v>
      </c>
      <c r="W89">
        <v>19.825875862068962</v>
      </c>
      <c r="X89">
        <v>64.785382597100636</v>
      </c>
      <c r="Y89">
        <v>0</v>
      </c>
      <c r="Z89">
        <v>2.8784289599999999</v>
      </c>
      <c r="AA89">
        <v>18.511436736000004</v>
      </c>
      <c r="AB89">
        <v>11.533435920000004</v>
      </c>
      <c r="AC89">
        <v>8.5010146560000006</v>
      </c>
      <c r="AD89">
        <v>12.0376410336</v>
      </c>
      <c r="AE89">
        <v>12.3968592</v>
      </c>
      <c r="AF89">
        <v>18.454500000000003</v>
      </c>
      <c r="AG89">
        <v>27.0223224</v>
      </c>
      <c r="AH89">
        <v>51.366416399999991</v>
      </c>
      <c r="AI89">
        <v>0</v>
      </c>
      <c r="AJ89">
        <v>0</v>
      </c>
      <c r="AK89">
        <v>22.853400000000001</v>
      </c>
      <c r="AL89">
        <v>15.604199999999999</v>
      </c>
      <c r="AM89">
        <v>6.9552893142857144</v>
      </c>
      <c r="AN89">
        <v>0</v>
      </c>
      <c r="AO89">
        <v>0.3429554688</v>
      </c>
      <c r="AP89">
        <v>0.78766128000000013</v>
      </c>
      <c r="AQ89">
        <v>22.533720000000006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38.107927590744893</v>
      </c>
      <c r="BB89">
        <f t="shared" si="1"/>
        <v>1149.0549121170643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512.33931577124554</v>
      </c>
      <c r="L90">
        <v>11.044247864599809</v>
      </c>
      <c r="M90">
        <v>63.774957888826506</v>
      </c>
      <c r="N90">
        <v>51.885716472749543</v>
      </c>
      <c r="O90">
        <v>73.290220864661649</v>
      </c>
      <c r="P90">
        <v>24.817867132867132</v>
      </c>
      <c r="Q90">
        <v>9.5817811463761231</v>
      </c>
      <c r="R90">
        <v>9.3114014129692819</v>
      </c>
      <c r="S90">
        <v>11.593458183241975</v>
      </c>
      <c r="T90">
        <v>0</v>
      </c>
      <c r="U90">
        <v>62.185790096958023</v>
      </c>
      <c r="V90">
        <v>5.1187564318584062</v>
      </c>
      <c r="W90">
        <v>19.825875862068962</v>
      </c>
      <c r="X90">
        <v>64.785382597100636</v>
      </c>
      <c r="Y90">
        <v>0</v>
      </c>
      <c r="Z90">
        <v>2.8784289599999999</v>
      </c>
      <c r="AA90">
        <v>18.511436736000004</v>
      </c>
      <c r="AB90">
        <v>11.533435920000004</v>
      </c>
      <c r="AC90">
        <v>8.5010146560000006</v>
      </c>
      <c r="AD90">
        <v>12.0376410336</v>
      </c>
      <c r="AE90">
        <v>12.3968592</v>
      </c>
      <c r="AF90">
        <v>18.454500000000003</v>
      </c>
      <c r="AG90">
        <v>27.0223224</v>
      </c>
      <c r="AH90">
        <v>51.366416399999991</v>
      </c>
      <c r="AI90">
        <v>0</v>
      </c>
      <c r="AJ90">
        <v>0</v>
      </c>
      <c r="AK90">
        <v>22.853400000000001</v>
      </c>
      <c r="AL90">
        <v>15.604199999999999</v>
      </c>
      <c r="AM90">
        <v>6.9552893142857144</v>
      </c>
      <c r="AN90">
        <v>0</v>
      </c>
      <c r="AO90">
        <v>0.45606879360000002</v>
      </c>
      <c r="AP90">
        <v>0.78766128000000013</v>
      </c>
      <c r="AQ90">
        <v>22.533720000000006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38.111558457144895</v>
      </c>
      <c r="BB90">
        <f t="shared" si="1"/>
        <v>1149.1643945754643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512.33931577124554</v>
      </c>
      <c r="L91">
        <v>11.044247864599809</v>
      </c>
      <c r="M91">
        <v>63.774957888826506</v>
      </c>
      <c r="N91">
        <v>51.885716472749543</v>
      </c>
      <c r="O91">
        <v>73.290220864661649</v>
      </c>
      <c r="P91">
        <v>24.817867132867132</v>
      </c>
      <c r="Q91">
        <v>9.5817811463761231</v>
      </c>
      <c r="R91">
        <v>9.3114014129692819</v>
      </c>
      <c r="S91">
        <v>11.593458183241975</v>
      </c>
      <c r="T91">
        <v>0</v>
      </c>
      <c r="U91">
        <v>62.185790096958023</v>
      </c>
      <c r="V91">
        <v>5.1187564318584062</v>
      </c>
      <c r="W91">
        <v>19.825875862068962</v>
      </c>
      <c r="X91">
        <v>64.785382597100636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27.0223224</v>
      </c>
      <c r="AH91">
        <v>61.63969968</v>
      </c>
      <c r="AI91">
        <v>0</v>
      </c>
      <c r="AJ91">
        <v>0</v>
      </c>
      <c r="AK91">
        <v>22.853400000000001</v>
      </c>
      <c r="AL91">
        <v>15.604199999999999</v>
      </c>
      <c r="AM91">
        <v>6.9552893142857144</v>
      </c>
      <c r="AN91">
        <v>0</v>
      </c>
      <c r="AO91">
        <v>0.18723096</v>
      </c>
      <c r="AP91">
        <v>0.78766128000000013</v>
      </c>
      <c r="AQ91">
        <v>22.533720000000006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39.306007696985887</v>
      </c>
      <c r="BB91">
        <f t="shared" si="1"/>
        <v>1185.1802042988231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512.33931577124554</v>
      </c>
      <c r="L92">
        <v>11.044247864599809</v>
      </c>
      <c r="M92">
        <v>63.774957888826506</v>
      </c>
      <c r="N92">
        <v>51.885716472749543</v>
      </c>
      <c r="O92">
        <v>73.290220864661649</v>
      </c>
      <c r="P92">
        <v>24.817867132867132</v>
      </c>
      <c r="Q92">
        <v>9.5817811463761231</v>
      </c>
      <c r="R92">
        <v>9.3114014129692819</v>
      </c>
      <c r="S92">
        <v>11.593458183241975</v>
      </c>
      <c r="T92">
        <v>0</v>
      </c>
      <c r="U92">
        <v>62.185790096958023</v>
      </c>
      <c r="V92">
        <v>5.1187564318584062</v>
      </c>
      <c r="W92">
        <v>19.825875862068962</v>
      </c>
      <c r="X92">
        <v>64.785382597100636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27.0223224</v>
      </c>
      <c r="AH92">
        <v>61.63969968</v>
      </c>
      <c r="AI92">
        <v>0</v>
      </c>
      <c r="AJ92">
        <v>0</v>
      </c>
      <c r="AK92">
        <v>22.853400000000001</v>
      </c>
      <c r="AL92">
        <v>15.604199999999999</v>
      </c>
      <c r="AM92">
        <v>6.9552893142857144</v>
      </c>
      <c r="AN92">
        <v>0</v>
      </c>
      <c r="AO92">
        <v>0.2342323872</v>
      </c>
      <c r="AP92">
        <v>0.78766128000000013</v>
      </c>
      <c r="AQ92">
        <v>22.533720000000006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39.307516348985885</v>
      </c>
      <c r="BB92">
        <f t="shared" si="1"/>
        <v>1185.2256970740232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512.33931577124554</v>
      </c>
      <c r="L93">
        <v>11.044247864599809</v>
      </c>
      <c r="M93">
        <v>63.774957888826506</v>
      </c>
      <c r="N93">
        <v>51.885716472749543</v>
      </c>
      <c r="O93">
        <v>73.290220864661649</v>
      </c>
      <c r="P93">
        <v>24.817867132867132</v>
      </c>
      <c r="Q93">
        <v>9.5817811463761231</v>
      </c>
      <c r="R93">
        <v>9.3114014129692819</v>
      </c>
      <c r="S93">
        <v>11.593458183241975</v>
      </c>
      <c r="T93">
        <v>0</v>
      </c>
      <c r="U93">
        <v>62.185790096958023</v>
      </c>
      <c r="V93">
        <v>5.1187564318584062</v>
      </c>
      <c r="W93">
        <v>19.825875862068962</v>
      </c>
      <c r="X93">
        <v>64.785382597100636</v>
      </c>
      <c r="Y93">
        <v>0</v>
      </c>
      <c r="Z93">
        <v>5.7568579199999999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27.0223224</v>
      </c>
      <c r="AH93">
        <v>61.63969968</v>
      </c>
      <c r="AI93">
        <v>0</v>
      </c>
      <c r="AJ93">
        <v>0</v>
      </c>
      <c r="AK93">
        <v>22.853400000000001</v>
      </c>
      <c r="AL93">
        <v>15.604199999999999</v>
      </c>
      <c r="AM93">
        <v>6.9552893142857144</v>
      </c>
      <c r="AN93">
        <v>0</v>
      </c>
      <c r="AO93">
        <v>0.28562405759999998</v>
      </c>
      <c r="AP93">
        <v>0.78766128000000013</v>
      </c>
      <c r="AQ93">
        <v>22.533720000000006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39.216768844985893</v>
      </c>
      <c r="BB93">
        <f t="shared" si="1"/>
        <v>1182.4894072884231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512.33931577124554</v>
      </c>
      <c r="L94">
        <v>11.044247864599809</v>
      </c>
      <c r="M94">
        <v>63.774957888826506</v>
      </c>
      <c r="N94">
        <v>51.885716472749543</v>
      </c>
      <c r="O94">
        <v>73.290220864661649</v>
      </c>
      <c r="P94">
        <v>24.817867132867132</v>
      </c>
      <c r="Q94">
        <v>9.5817811463761231</v>
      </c>
      <c r="R94">
        <v>9.3114014129692819</v>
      </c>
      <c r="S94">
        <v>11.593458183241975</v>
      </c>
      <c r="T94">
        <v>0</v>
      </c>
      <c r="U94">
        <v>62.185790096958023</v>
      </c>
      <c r="V94">
        <v>5.1187564318584062</v>
      </c>
      <c r="W94">
        <v>19.825875862068962</v>
      </c>
      <c r="X94">
        <v>64.785382597100636</v>
      </c>
      <c r="Y94">
        <v>0</v>
      </c>
      <c r="Z94">
        <v>5.7568579199999999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27.0223224</v>
      </c>
      <c r="AH94">
        <v>61.63969968</v>
      </c>
      <c r="AI94">
        <v>0</v>
      </c>
      <c r="AJ94">
        <v>0</v>
      </c>
      <c r="AK94">
        <v>22.853400000000001</v>
      </c>
      <c r="AL94">
        <v>15.604199999999999</v>
      </c>
      <c r="AM94">
        <v>6.9552893142857144</v>
      </c>
      <c r="AN94">
        <v>0</v>
      </c>
      <c r="AO94">
        <v>0.34992820800000002</v>
      </c>
      <c r="AP94">
        <v>0.78766128000000013</v>
      </c>
      <c r="AQ94">
        <v>22.533720000000006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39.218832645785895</v>
      </c>
      <c r="BB94">
        <f t="shared" si="1"/>
        <v>1182.551647638023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512.33931577124554</v>
      </c>
      <c r="L95">
        <v>11.044247864599809</v>
      </c>
      <c r="M95">
        <v>63.774957888826506</v>
      </c>
      <c r="N95">
        <v>51.885716472749543</v>
      </c>
      <c r="O95">
        <v>73.290220864661649</v>
      </c>
      <c r="P95">
        <v>24.817867132867132</v>
      </c>
      <c r="Q95">
        <v>8.7776849456802886</v>
      </c>
      <c r="R95">
        <v>9.3114014129692819</v>
      </c>
      <c r="S95">
        <v>11.593458183241975</v>
      </c>
      <c r="T95">
        <v>0</v>
      </c>
      <c r="U95">
        <v>62.185790096958023</v>
      </c>
      <c r="V95">
        <v>5.1187564318584062</v>
      </c>
      <c r="W95">
        <v>19.825875862068962</v>
      </c>
      <c r="X95">
        <v>64.785382597100636</v>
      </c>
      <c r="Y95">
        <v>0</v>
      </c>
      <c r="Z95">
        <v>2.8784289599999999</v>
      </c>
      <c r="AA95">
        <v>18.511436736000004</v>
      </c>
      <c r="AB95">
        <v>17.352844703999999</v>
      </c>
      <c r="AC95">
        <v>8.5010146560000006</v>
      </c>
      <c r="AD95">
        <v>8.0250940224000011</v>
      </c>
      <c r="AE95">
        <v>12.3968592</v>
      </c>
      <c r="AF95">
        <v>12.303000000000001</v>
      </c>
      <c r="AG95">
        <v>27.0223224</v>
      </c>
      <c r="AH95">
        <v>51.366416399999991</v>
      </c>
      <c r="AI95">
        <v>0</v>
      </c>
      <c r="AJ95">
        <v>0</v>
      </c>
      <c r="AK95">
        <v>22.853400000000001</v>
      </c>
      <c r="AL95">
        <v>7.8020999999999994</v>
      </c>
      <c r="AM95">
        <v>6.9552893142857144</v>
      </c>
      <c r="AN95">
        <v>0</v>
      </c>
      <c r="AO95">
        <v>0.61954079039999987</v>
      </c>
      <c r="AP95">
        <v>0.78766128000000013</v>
      </c>
      <c r="AQ95">
        <v>22.533720000000006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37.701084631169422</v>
      </c>
      <c r="BB95">
        <f t="shared" si="1"/>
        <v>1136.7875059703438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512.33931577124554</v>
      </c>
      <c r="L96">
        <v>11.044247864599809</v>
      </c>
      <c r="M96">
        <v>63.774957888826506</v>
      </c>
      <c r="N96">
        <v>51.885716472749543</v>
      </c>
      <c r="O96">
        <v>73.290220864661649</v>
      </c>
      <c r="P96">
        <v>24.817867132867132</v>
      </c>
      <c r="Q96">
        <v>8.7776849456802886</v>
      </c>
      <c r="R96">
        <v>9.3114014129692819</v>
      </c>
      <c r="S96">
        <v>11.593458183241975</v>
      </c>
      <c r="T96">
        <v>0</v>
      </c>
      <c r="U96">
        <v>62.185790096958023</v>
      </c>
      <c r="V96">
        <v>5.1187564318584062</v>
      </c>
      <c r="W96">
        <v>19.825875862068962</v>
      </c>
      <c r="X96">
        <v>64.785382597100636</v>
      </c>
      <c r="Y96">
        <v>0</v>
      </c>
      <c r="Z96">
        <v>2.7054720000000003</v>
      </c>
      <c r="AA96">
        <v>18.511436736000004</v>
      </c>
      <c r="AB96">
        <v>11.533435920000004</v>
      </c>
      <c r="AC96">
        <v>4.2505073280000003</v>
      </c>
      <c r="AD96">
        <v>4.0032640800000001</v>
      </c>
      <c r="AE96">
        <v>12.3968592</v>
      </c>
      <c r="AF96">
        <v>12.303000000000001</v>
      </c>
      <c r="AG96">
        <v>27.0223224</v>
      </c>
      <c r="AH96">
        <v>41.093133120000005</v>
      </c>
      <c r="AI96">
        <v>0</v>
      </c>
      <c r="AJ96">
        <v>0</v>
      </c>
      <c r="AK96">
        <v>22.853400000000001</v>
      </c>
      <c r="AL96">
        <v>7.8020999999999994</v>
      </c>
      <c r="AM96">
        <v>6.9552893142857144</v>
      </c>
      <c r="AN96">
        <v>0</v>
      </c>
      <c r="AO96">
        <v>0.6226397856</v>
      </c>
      <c r="AP96">
        <v>0.78766128000000013</v>
      </c>
      <c r="AQ96">
        <v>22.533720000000006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36.913514704769426</v>
      </c>
      <c r="BB96">
        <f t="shared" si="1"/>
        <v>1113.0401885975441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512.33931577124554</v>
      </c>
      <c r="L97">
        <v>11.044247864599809</v>
      </c>
      <c r="M97">
        <v>63.774957888826506</v>
      </c>
      <c r="N97">
        <v>51.885716472749543</v>
      </c>
      <c r="O97">
        <v>73.290220864661649</v>
      </c>
      <c r="P97">
        <v>24.817867132867132</v>
      </c>
      <c r="Q97">
        <v>8.7776849456802886</v>
      </c>
      <c r="R97">
        <v>9.3114014129692819</v>
      </c>
      <c r="S97">
        <v>11.593458183241975</v>
      </c>
      <c r="T97">
        <v>0</v>
      </c>
      <c r="U97">
        <v>62.185790096958023</v>
      </c>
      <c r="V97">
        <v>5.1187564318584062</v>
      </c>
      <c r="W97">
        <v>19.825875862068962</v>
      </c>
      <c r="X97">
        <v>64.785382597100636</v>
      </c>
      <c r="Y97">
        <v>0</v>
      </c>
      <c r="Z97">
        <v>0</v>
      </c>
      <c r="AA97">
        <v>18.511436736000004</v>
      </c>
      <c r="AB97">
        <v>5.7374452800000002</v>
      </c>
      <c r="AC97">
        <v>4.2505073280000003</v>
      </c>
      <c r="AD97">
        <v>4.0032640800000001</v>
      </c>
      <c r="AE97">
        <v>12.3968592</v>
      </c>
      <c r="AF97">
        <v>12.303000000000001</v>
      </c>
      <c r="AG97">
        <v>27.0223224</v>
      </c>
      <c r="AH97">
        <v>30.819849840000003</v>
      </c>
      <c r="AI97">
        <v>0</v>
      </c>
      <c r="AJ97">
        <v>0</v>
      </c>
      <c r="AK97">
        <v>22.853400000000001</v>
      </c>
      <c r="AL97">
        <v>7.8020999999999994</v>
      </c>
      <c r="AM97">
        <v>6.9552893142857144</v>
      </c>
      <c r="AN97">
        <v>0</v>
      </c>
      <c r="AO97">
        <v>0.63684351360000013</v>
      </c>
      <c r="AP97">
        <v>0.78766128000000013</v>
      </c>
      <c r="AQ97">
        <v>22.533720000000006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36.311301232769438</v>
      </c>
      <c r="BB97">
        <f t="shared" si="1"/>
        <v>1094.881859877544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512.33931577124554</v>
      </c>
      <c r="L98">
        <v>11.044247864599809</v>
      </c>
      <c r="M98">
        <v>63.774957888826506</v>
      </c>
      <c r="N98">
        <v>51.885716472749543</v>
      </c>
      <c r="O98">
        <v>73.290220864661649</v>
      </c>
      <c r="P98">
        <v>24.817867132867132</v>
      </c>
      <c r="Q98">
        <v>8.7776849456802886</v>
      </c>
      <c r="R98">
        <v>9.3114014129692819</v>
      </c>
      <c r="S98">
        <v>11.593458183241975</v>
      </c>
      <c r="T98">
        <v>0</v>
      </c>
      <c r="U98">
        <v>62.185790096958023</v>
      </c>
      <c r="V98">
        <v>5.1187564318584062</v>
      </c>
      <c r="W98">
        <v>19.825875862068962</v>
      </c>
      <c r="X98">
        <v>64.785382597100636</v>
      </c>
      <c r="Y98">
        <v>0</v>
      </c>
      <c r="Z98">
        <v>0</v>
      </c>
      <c r="AA98">
        <v>12.317364000000001</v>
      </c>
      <c r="AB98">
        <v>5.7374452800000002</v>
      </c>
      <c r="AC98">
        <v>4.2505073280000003</v>
      </c>
      <c r="AD98">
        <v>4.0032640800000001</v>
      </c>
      <c r="AE98">
        <v>12.3968592</v>
      </c>
      <c r="AF98">
        <v>12.303000000000001</v>
      </c>
      <c r="AG98">
        <v>27.0223224</v>
      </c>
      <c r="AH98">
        <v>20.546566560000002</v>
      </c>
      <c r="AI98">
        <v>0</v>
      </c>
      <c r="AJ98">
        <v>0</v>
      </c>
      <c r="AK98">
        <v>22.853400000000001</v>
      </c>
      <c r="AL98">
        <v>7.8020999999999994</v>
      </c>
      <c r="AM98">
        <v>6.9552893142857144</v>
      </c>
      <c r="AN98">
        <v>0</v>
      </c>
      <c r="AO98">
        <v>0.64329975360000002</v>
      </c>
      <c r="AP98">
        <v>0.78766128000000013</v>
      </c>
      <c r="AQ98">
        <v>22.533720000000006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35.782906300769426</v>
      </c>
      <c r="BB98">
        <f t="shared" si="1"/>
        <v>1078.9493550335442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10.7071772342634</v>
      </c>
      <c r="L99">
        <f t="shared" si="2"/>
        <v>0.11320354061214805</v>
      </c>
      <c r="M99">
        <f t="shared" si="2"/>
        <v>1.5305989893318328</v>
      </c>
      <c r="N99">
        <f t="shared" si="2"/>
        <v>1.2452571953459901</v>
      </c>
      <c r="O99">
        <f t="shared" si="2"/>
        <v>1.6715984769851935</v>
      </c>
      <c r="P99">
        <f t="shared" si="2"/>
        <v>0.59562881118881084</v>
      </c>
      <c r="Q99">
        <f t="shared" si="2"/>
        <v>0.20956475277226183</v>
      </c>
      <c r="R99">
        <f t="shared" si="2"/>
        <v>0.21183438214505146</v>
      </c>
      <c r="S99">
        <f t="shared" si="2"/>
        <v>0.2673245481029497</v>
      </c>
      <c r="T99">
        <f t="shared" si="2"/>
        <v>0</v>
      </c>
      <c r="U99">
        <f t="shared" si="2"/>
        <v>1.4924589623269928</v>
      </c>
      <c r="V99">
        <f t="shared" si="2"/>
        <v>0.12285015436460164</v>
      </c>
      <c r="W99">
        <f t="shared" si="2"/>
        <v>0.48322061460642074</v>
      </c>
      <c r="X99">
        <f t="shared" si="2"/>
        <v>1.554849182330414</v>
      </c>
      <c r="Y99">
        <f t="shared" si="2"/>
        <v>0</v>
      </c>
      <c r="Z99">
        <f t="shared" si="2"/>
        <v>0.10290117816000011</v>
      </c>
      <c r="AA99">
        <f t="shared" si="2"/>
        <v>0.19082997122399989</v>
      </c>
      <c r="AB99">
        <f t="shared" si="2"/>
        <v>0.20322850816799962</v>
      </c>
      <c r="AC99">
        <f t="shared" si="2"/>
        <v>0.14953340681280022</v>
      </c>
      <c r="AD99">
        <f t="shared" si="2"/>
        <v>0.12922130322</v>
      </c>
      <c r="AE99">
        <f t="shared" si="2"/>
        <v>0.28673146438560015</v>
      </c>
      <c r="AF99">
        <f t="shared" si="2"/>
        <v>0.21222675000000005</v>
      </c>
      <c r="AG99">
        <f t="shared" si="2"/>
        <v>0.64853573759999961</v>
      </c>
      <c r="AH99">
        <f t="shared" si="2"/>
        <v>0.48246998399999957</v>
      </c>
      <c r="AI99">
        <f t="shared" si="2"/>
        <v>5.0598694799999989E-2</v>
      </c>
      <c r="AJ99">
        <f t="shared" si="2"/>
        <v>0</v>
      </c>
      <c r="AK99">
        <f t="shared" si="2"/>
        <v>0.54848159999999946</v>
      </c>
      <c r="AL99">
        <f t="shared" si="2"/>
        <v>0.52447449999999995</v>
      </c>
      <c r="AM99">
        <f t="shared" si="2"/>
        <v>7.0132500585714311E-2</v>
      </c>
      <c r="AN99">
        <f t="shared" si="2"/>
        <v>0</v>
      </c>
      <c r="AO99">
        <f t="shared" si="2"/>
        <v>6.9498518291999994E-3</v>
      </c>
      <c r="AP99">
        <f t="shared" si="2"/>
        <v>2.7314967959999995E-2</v>
      </c>
      <c r="AQ99">
        <f t="shared" si="2"/>
        <v>0.30721844999999992</v>
      </c>
      <c r="AR99">
        <f t="shared" si="2"/>
        <v>0.52803083519999916</v>
      </c>
      <c r="AS99">
        <f t="shared" si="2"/>
        <v>0.33744336957360033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0.80288166627121482</v>
      </c>
      <c r="BB99">
        <f t="shared" si="1"/>
        <v>24.209008251623764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165.02845168916704</v>
      </c>
      <c r="L3">
        <v>63.620653274280286</v>
      </c>
      <c r="M3">
        <v>0</v>
      </c>
      <c r="N3">
        <v>29.998851806491121</v>
      </c>
      <c r="O3">
        <v>50.37540413533835</v>
      </c>
      <c r="P3">
        <v>62.240979020979026</v>
      </c>
      <c r="Q3">
        <v>5.0763760993274705</v>
      </c>
      <c r="R3">
        <v>5.38428427986348</v>
      </c>
      <c r="S3">
        <v>5.7127260211106012</v>
      </c>
      <c r="T3">
        <v>0</v>
      </c>
      <c r="U3">
        <v>228.441602398046</v>
      </c>
      <c r="V3">
        <v>2.9618610805309733</v>
      </c>
      <c r="W3">
        <v>11.786461065115237</v>
      </c>
      <c r="X3">
        <v>37.470352843196309</v>
      </c>
      <c r="Y3">
        <v>0</v>
      </c>
      <c r="Z3">
        <v>3.3293303999999995</v>
      </c>
      <c r="AA3">
        <v>7.1370748800000001</v>
      </c>
      <c r="AB3">
        <v>3.3181035999999997</v>
      </c>
      <c r="AC3">
        <v>2.4581713599999997</v>
      </c>
      <c r="AD3">
        <v>2.3151845999999998</v>
      </c>
      <c r="AE3">
        <v>3.5847019999999996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13.214300000000001</v>
      </c>
      <c r="AL3">
        <v>5.3118000000000016</v>
      </c>
      <c r="AM3">
        <v>1.3406171428571427</v>
      </c>
      <c r="AN3">
        <v>0</v>
      </c>
      <c r="AO3">
        <v>0.51914755199999996</v>
      </c>
      <c r="AP3">
        <v>0.78089759999999986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23.882739541539156</v>
      </c>
      <c r="BB3">
        <f>SUM(B3:AZ3)-BA3</f>
        <v>720.12782578876386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165.02845168916704</v>
      </c>
      <c r="L4">
        <v>63.620653274280286</v>
      </c>
      <c r="M4">
        <v>0</v>
      </c>
      <c r="N4">
        <v>29.998851806491121</v>
      </c>
      <c r="O4">
        <v>50.37540413533835</v>
      </c>
      <c r="P4">
        <v>62.240979020979026</v>
      </c>
      <c r="Q4">
        <v>5.0763760993274705</v>
      </c>
      <c r="R4">
        <v>5.38428427986348</v>
      </c>
      <c r="S4">
        <v>5.7127260211106012</v>
      </c>
      <c r="T4">
        <v>0</v>
      </c>
      <c r="U4">
        <v>228.441602398046</v>
      </c>
      <c r="V4">
        <v>2.9618610805309733</v>
      </c>
      <c r="W4">
        <v>11.786461065115237</v>
      </c>
      <c r="X4">
        <v>37.470352843196309</v>
      </c>
      <c r="Y4">
        <v>0</v>
      </c>
      <c r="Z4">
        <v>3.3293303999999995</v>
      </c>
      <c r="AA4">
        <v>7.1370748800000001</v>
      </c>
      <c r="AB4">
        <v>3.3181035999999997</v>
      </c>
      <c r="AC4">
        <v>2.4581713599999997</v>
      </c>
      <c r="AD4">
        <v>2.3151845999999998</v>
      </c>
      <c r="AE4">
        <v>3.5847019999999996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13.214300000000001</v>
      </c>
      <c r="AL4">
        <v>5.3118000000000016</v>
      </c>
      <c r="AM4">
        <v>1.3406171428571427</v>
      </c>
      <c r="AN4">
        <v>0</v>
      </c>
      <c r="AO4">
        <v>0.51182930400000004</v>
      </c>
      <c r="AP4">
        <v>0.78089759999999986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23.882504591539156</v>
      </c>
      <c r="BB4">
        <f t="shared" ref="BB4:BB67" si="0">SUM(B4:AZ4)-BA4</f>
        <v>720.12074249076386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165.02845168916704</v>
      </c>
      <c r="L5">
        <v>63.620653274280286</v>
      </c>
      <c r="M5">
        <v>0</v>
      </c>
      <c r="N5">
        <v>29.998851806491121</v>
      </c>
      <c r="O5">
        <v>50.37540413533835</v>
      </c>
      <c r="P5">
        <v>62.240979020979026</v>
      </c>
      <c r="Q5">
        <v>5.0763760993274705</v>
      </c>
      <c r="R5">
        <v>5.38428427986348</v>
      </c>
      <c r="S5">
        <v>5.7127260211106012</v>
      </c>
      <c r="T5">
        <v>0</v>
      </c>
      <c r="U5">
        <v>228.441602398046</v>
      </c>
      <c r="V5">
        <v>2.9618610805309733</v>
      </c>
      <c r="W5">
        <v>11.786461065115237</v>
      </c>
      <c r="X5">
        <v>37.470352843196309</v>
      </c>
      <c r="Y5">
        <v>0</v>
      </c>
      <c r="Z5">
        <v>3.3293303999999995</v>
      </c>
      <c r="AA5">
        <v>7.1370748800000001</v>
      </c>
      <c r="AB5">
        <v>3.3181035999999997</v>
      </c>
      <c r="AC5">
        <v>2.4581713599999997</v>
      </c>
      <c r="AD5">
        <v>2.3151845999999998</v>
      </c>
      <c r="AE5">
        <v>3.5847019999999996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13.214300000000001</v>
      </c>
      <c r="AL5">
        <v>5.3118000000000016</v>
      </c>
      <c r="AM5">
        <v>1.3406171428571427</v>
      </c>
      <c r="AN5">
        <v>0</v>
      </c>
      <c r="AO5">
        <v>0.51705662399999985</v>
      </c>
      <c r="AP5">
        <v>0.61821059999999983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23.877450245539155</v>
      </c>
      <c r="BB5">
        <f t="shared" si="0"/>
        <v>719.96833715676382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165.02845168916704</v>
      </c>
      <c r="L6">
        <v>63.620653274280286</v>
      </c>
      <c r="M6">
        <v>0</v>
      </c>
      <c r="N6">
        <v>29.998851806491121</v>
      </c>
      <c r="O6">
        <v>50.37540413533835</v>
      </c>
      <c r="P6">
        <v>62.240979020979026</v>
      </c>
      <c r="Q6">
        <v>5.0763760993274705</v>
      </c>
      <c r="R6">
        <v>5.38428427986348</v>
      </c>
      <c r="S6">
        <v>5.7127260211106012</v>
      </c>
      <c r="T6">
        <v>0</v>
      </c>
      <c r="U6">
        <v>228.441602398046</v>
      </c>
      <c r="V6">
        <v>2.9618610805309733</v>
      </c>
      <c r="W6">
        <v>11.786461065115237</v>
      </c>
      <c r="X6">
        <v>37.470352843196309</v>
      </c>
      <c r="Y6">
        <v>0</v>
      </c>
      <c r="Z6">
        <v>3.3293303999999995</v>
      </c>
      <c r="AA6">
        <v>7.1234299999999999</v>
      </c>
      <c r="AB6">
        <v>3.3181035999999997</v>
      </c>
      <c r="AC6">
        <v>2.4581713599999997</v>
      </c>
      <c r="AD6">
        <v>2.3151845999999998</v>
      </c>
      <c r="AE6">
        <v>3.5847019999999996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13.214300000000001</v>
      </c>
      <c r="AL6">
        <v>5.3118000000000016</v>
      </c>
      <c r="AM6">
        <v>1.3406171428571427</v>
      </c>
      <c r="AN6">
        <v>0</v>
      </c>
      <c r="AO6">
        <v>0.49898503199999988</v>
      </c>
      <c r="AP6">
        <v>0.61821059999999983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23.876431959539151</v>
      </c>
      <c r="BB6">
        <f t="shared" si="0"/>
        <v>719.93763897076383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165.02845168916704</v>
      </c>
      <c r="L7">
        <v>63.620653274280286</v>
      </c>
      <c r="M7">
        <v>0</v>
      </c>
      <c r="N7">
        <v>29.998851806491121</v>
      </c>
      <c r="O7">
        <v>50.37540413533835</v>
      </c>
      <c r="P7">
        <v>62.240979020979026</v>
      </c>
      <c r="Q7">
        <v>5.0763760993274705</v>
      </c>
      <c r="R7">
        <v>5.38428427986348</v>
      </c>
      <c r="S7">
        <v>5.7127260211106012</v>
      </c>
      <c r="T7">
        <v>0</v>
      </c>
      <c r="U7">
        <v>228.441602398046</v>
      </c>
      <c r="V7">
        <v>2.9618610805309733</v>
      </c>
      <c r="W7">
        <v>11.786461065115237</v>
      </c>
      <c r="X7">
        <v>37.470352843196309</v>
      </c>
      <c r="Y7">
        <v>0</v>
      </c>
      <c r="Z7">
        <v>3.3293303999999995</v>
      </c>
      <c r="AA7">
        <v>7.1234299999999999</v>
      </c>
      <c r="AB7">
        <v>3.3181035999999997</v>
      </c>
      <c r="AC7">
        <v>2.4581713599999997</v>
      </c>
      <c r="AD7">
        <v>2.3151845999999998</v>
      </c>
      <c r="AE7">
        <v>3.5847019999999996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13.214300000000001</v>
      </c>
      <c r="AL7">
        <v>5.3118000000000016</v>
      </c>
      <c r="AM7">
        <v>1.3406171428571427</v>
      </c>
      <c r="AN7">
        <v>0</v>
      </c>
      <c r="AO7">
        <v>0.44178321599999998</v>
      </c>
      <c r="AP7">
        <v>0.61821059999999983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23.874595793539154</v>
      </c>
      <c r="BB7">
        <f t="shared" si="0"/>
        <v>719.88227332076383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165.02845168916704</v>
      </c>
      <c r="L8">
        <v>63.620653274280286</v>
      </c>
      <c r="M8">
        <v>0</v>
      </c>
      <c r="N8">
        <v>29.998851806491121</v>
      </c>
      <c r="O8">
        <v>50.37540413533835</v>
      </c>
      <c r="P8">
        <v>62.240979020979026</v>
      </c>
      <c r="Q8">
        <v>5.0763760993274705</v>
      </c>
      <c r="R8">
        <v>5.38428427986348</v>
      </c>
      <c r="S8">
        <v>5.7127260211106012</v>
      </c>
      <c r="T8">
        <v>0</v>
      </c>
      <c r="U8">
        <v>228.441602398046</v>
      </c>
      <c r="V8">
        <v>2.9618610805309733</v>
      </c>
      <c r="W8">
        <v>11.786461065115237</v>
      </c>
      <c r="X8">
        <v>37.470352843196309</v>
      </c>
      <c r="Y8">
        <v>0</v>
      </c>
      <c r="Z8">
        <v>3.3293303999999995</v>
      </c>
      <c r="AA8">
        <v>7.1234299999999999</v>
      </c>
      <c r="AB8">
        <v>3.3181035999999997</v>
      </c>
      <c r="AC8">
        <v>2.4581713599999997</v>
      </c>
      <c r="AD8">
        <v>2.3151845999999998</v>
      </c>
      <c r="AE8">
        <v>3.5847019999999996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13.214300000000001</v>
      </c>
      <c r="AL8">
        <v>5.3118000000000016</v>
      </c>
      <c r="AM8">
        <v>1.3406171428571427</v>
      </c>
      <c r="AN8">
        <v>0</v>
      </c>
      <c r="AO8">
        <v>0.44462090399999993</v>
      </c>
      <c r="AP8">
        <v>0.61821059999999983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23.874686725539153</v>
      </c>
      <c r="BB8">
        <f t="shared" si="0"/>
        <v>719.88502007676379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165.02845168916704</v>
      </c>
      <c r="L9">
        <v>63.620653274280286</v>
      </c>
      <c r="M9">
        <v>0</v>
      </c>
      <c r="N9">
        <v>29.998851806491121</v>
      </c>
      <c r="O9">
        <v>50.37540413533835</v>
      </c>
      <c r="P9">
        <v>62.240979020979026</v>
      </c>
      <c r="Q9">
        <v>5.0763760993274705</v>
      </c>
      <c r="R9">
        <v>5.38428427986348</v>
      </c>
      <c r="S9">
        <v>5.7127260211106012</v>
      </c>
      <c r="T9">
        <v>0</v>
      </c>
      <c r="U9">
        <v>228.441602398046</v>
      </c>
      <c r="V9">
        <v>2.9618610805309733</v>
      </c>
      <c r="W9">
        <v>11.786461065115237</v>
      </c>
      <c r="X9">
        <v>37.470352843196309</v>
      </c>
      <c r="Y9">
        <v>0</v>
      </c>
      <c r="Z9">
        <v>3.3293303999999995</v>
      </c>
      <c r="AA9">
        <v>7.1234299999999999</v>
      </c>
      <c r="AB9">
        <v>3.3181035999999997</v>
      </c>
      <c r="AC9">
        <v>2.4581713599999997</v>
      </c>
      <c r="AD9">
        <v>2.3151845999999998</v>
      </c>
      <c r="AE9">
        <v>3.5847019999999996</v>
      </c>
      <c r="AF9">
        <v>0</v>
      </c>
      <c r="AG9">
        <v>0</v>
      </c>
      <c r="AH9">
        <v>11.882577199999998</v>
      </c>
      <c r="AI9">
        <v>0</v>
      </c>
      <c r="AJ9">
        <v>0</v>
      </c>
      <c r="AK9">
        <v>13.214300000000001</v>
      </c>
      <c r="AL9">
        <v>5.3118000000000016</v>
      </c>
      <c r="AM9">
        <v>1.3406171428571427</v>
      </c>
      <c r="AN9">
        <v>0</v>
      </c>
      <c r="AO9">
        <v>0.44984822399999985</v>
      </c>
      <c r="AP9">
        <v>0.61821059999999983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23.874854619539153</v>
      </c>
      <c r="BB9">
        <f t="shared" si="0"/>
        <v>719.8900795027638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165.02845168916704</v>
      </c>
      <c r="L10">
        <v>63.620653274280286</v>
      </c>
      <c r="M10">
        <v>0</v>
      </c>
      <c r="N10">
        <v>29.998851806491121</v>
      </c>
      <c r="O10">
        <v>50.37540413533835</v>
      </c>
      <c r="P10">
        <v>62.240979020979026</v>
      </c>
      <c r="Q10">
        <v>5.0763760993274705</v>
      </c>
      <c r="R10">
        <v>5.38428427986348</v>
      </c>
      <c r="S10">
        <v>5.7127260211106012</v>
      </c>
      <c r="T10">
        <v>0</v>
      </c>
      <c r="U10">
        <v>228.441602398046</v>
      </c>
      <c r="V10">
        <v>2.9618610805309733</v>
      </c>
      <c r="W10">
        <v>11.786461065115237</v>
      </c>
      <c r="X10">
        <v>37.470352843196309</v>
      </c>
      <c r="Y10">
        <v>0</v>
      </c>
      <c r="Z10">
        <v>3.3293303999999995</v>
      </c>
      <c r="AA10">
        <v>7.1234299999999999</v>
      </c>
      <c r="AB10">
        <v>3.3181035999999997</v>
      </c>
      <c r="AC10">
        <v>2.4581713599999997</v>
      </c>
      <c r="AD10">
        <v>2.3151845999999998</v>
      </c>
      <c r="AE10">
        <v>3.5847019999999996</v>
      </c>
      <c r="AF10">
        <v>0</v>
      </c>
      <c r="AG10">
        <v>0</v>
      </c>
      <c r="AH10">
        <v>11.882577199999998</v>
      </c>
      <c r="AI10">
        <v>0</v>
      </c>
      <c r="AJ10">
        <v>0</v>
      </c>
      <c r="AK10">
        <v>13.214300000000001</v>
      </c>
      <c r="AL10">
        <v>5.3118000000000016</v>
      </c>
      <c r="AM10">
        <v>1.3406171428571427</v>
      </c>
      <c r="AN10">
        <v>0</v>
      </c>
      <c r="AO10">
        <v>0.47240037600000001</v>
      </c>
      <c r="AP10">
        <v>0.61821059999999983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23.87557851953915</v>
      </c>
      <c r="BB10">
        <f t="shared" si="0"/>
        <v>719.91190775476377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165.02845168916704</v>
      </c>
      <c r="L11">
        <v>63.620653274280286</v>
      </c>
      <c r="M11">
        <v>0</v>
      </c>
      <c r="N11">
        <v>29.998851806491121</v>
      </c>
      <c r="O11">
        <v>50.37540413533835</v>
      </c>
      <c r="P11">
        <v>62.240979020979026</v>
      </c>
      <c r="Q11">
        <v>5.0763760993274705</v>
      </c>
      <c r="R11">
        <v>5.38428427986348</v>
      </c>
      <c r="S11">
        <v>5.7127260211106012</v>
      </c>
      <c r="T11">
        <v>0</v>
      </c>
      <c r="U11">
        <v>228.441602398046</v>
      </c>
      <c r="V11">
        <v>2.9618610805309733</v>
      </c>
      <c r="W11">
        <v>11.786461065115237</v>
      </c>
      <c r="X11">
        <v>37.470352843196309</v>
      </c>
      <c r="Y11">
        <v>0</v>
      </c>
      <c r="Z11">
        <v>3.3293303999999995</v>
      </c>
      <c r="AA11">
        <v>3.551682</v>
      </c>
      <c r="AB11">
        <v>3.3181035999999997</v>
      </c>
      <c r="AC11">
        <v>4.9163427199999994</v>
      </c>
      <c r="AD11">
        <v>2.3151845999999998</v>
      </c>
      <c r="AE11">
        <v>3.5847019999999996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13.214300000000001</v>
      </c>
      <c r="AL11">
        <v>5.3118000000000016</v>
      </c>
      <c r="AM11">
        <v>1.3406171428571427</v>
      </c>
      <c r="AN11">
        <v>0</v>
      </c>
      <c r="AO11">
        <v>0.45746517600000003</v>
      </c>
      <c r="AP11">
        <v>0.61821059999999983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23.648637901539164</v>
      </c>
      <c r="BB11">
        <f t="shared" si="0"/>
        <v>713.06904793276385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165.02845168916704</v>
      </c>
      <c r="L12">
        <v>63.620653274280286</v>
      </c>
      <c r="M12">
        <v>0</v>
      </c>
      <c r="N12">
        <v>29.998851806491121</v>
      </c>
      <c r="O12">
        <v>50.37540413533835</v>
      </c>
      <c r="P12">
        <v>62.240979020979026</v>
      </c>
      <c r="Q12">
        <v>5.0763760993274705</v>
      </c>
      <c r="R12">
        <v>5.38428427986348</v>
      </c>
      <c r="S12">
        <v>5.7127260211106012</v>
      </c>
      <c r="T12">
        <v>0</v>
      </c>
      <c r="U12">
        <v>228.441602398046</v>
      </c>
      <c r="V12">
        <v>2.9618610805309733</v>
      </c>
      <c r="W12">
        <v>11.786461065115237</v>
      </c>
      <c r="X12">
        <v>37.470352843196309</v>
      </c>
      <c r="Y12">
        <v>0</v>
      </c>
      <c r="Z12">
        <v>3.3293303999999995</v>
      </c>
      <c r="AA12">
        <v>0</v>
      </c>
      <c r="AB12">
        <v>3.3181035999999997</v>
      </c>
      <c r="AC12">
        <v>4.9163427199999994</v>
      </c>
      <c r="AD12">
        <v>2.3151845999999998</v>
      </c>
      <c r="AE12">
        <v>3.5847019999999996</v>
      </c>
      <c r="AF12">
        <v>0</v>
      </c>
      <c r="AG12">
        <v>0</v>
      </c>
      <c r="AH12">
        <v>5.7729119999999998</v>
      </c>
      <c r="AI12">
        <v>0</v>
      </c>
      <c r="AJ12">
        <v>0</v>
      </c>
      <c r="AK12">
        <v>13.214300000000001</v>
      </c>
      <c r="AL12">
        <v>5.3118000000000016</v>
      </c>
      <c r="AM12">
        <v>1.3406171428571427</v>
      </c>
      <c r="AN12">
        <v>0</v>
      </c>
      <c r="AO12">
        <v>0.45597165599999995</v>
      </c>
      <c r="AP12">
        <v>0.61821059999999983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23.529176113539162</v>
      </c>
      <c r="BB12">
        <f t="shared" si="0"/>
        <v>709.46695760076375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165.02845168916704</v>
      </c>
      <c r="L13">
        <v>63.620653274280286</v>
      </c>
      <c r="M13">
        <v>0</v>
      </c>
      <c r="N13">
        <v>29.998851806491121</v>
      </c>
      <c r="O13">
        <v>50.37540413533835</v>
      </c>
      <c r="P13">
        <v>62.240979020979026</v>
      </c>
      <c r="Q13">
        <v>5.0763760993274705</v>
      </c>
      <c r="R13">
        <v>5.38428427986348</v>
      </c>
      <c r="S13">
        <v>5.7127260211106012</v>
      </c>
      <c r="T13">
        <v>0</v>
      </c>
      <c r="U13">
        <v>228.441602398046</v>
      </c>
      <c r="V13">
        <v>2.9618610805309733</v>
      </c>
      <c r="W13">
        <v>11.786461065115237</v>
      </c>
      <c r="X13">
        <v>37.470352843196309</v>
      </c>
      <c r="Y13">
        <v>0</v>
      </c>
      <c r="Z13">
        <v>3.3293303999999995</v>
      </c>
      <c r="AA13">
        <v>0</v>
      </c>
      <c r="AB13">
        <v>6.6700654000000013</v>
      </c>
      <c r="AC13">
        <v>7.3745140800000009</v>
      </c>
      <c r="AD13">
        <v>2.3151845999999998</v>
      </c>
      <c r="AE13">
        <v>3.5847019999999996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13.214300000000001</v>
      </c>
      <c r="AL13">
        <v>5.3118000000000016</v>
      </c>
      <c r="AM13">
        <v>1.3406171428571427</v>
      </c>
      <c r="AN13">
        <v>0</v>
      </c>
      <c r="AO13">
        <v>0.46254314400000002</v>
      </c>
      <c r="AP13">
        <v>0.61821059999999983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23.530581749539163</v>
      </c>
      <c r="BB13">
        <f t="shared" si="0"/>
        <v>709.50934461276393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165.02845168916704</v>
      </c>
      <c r="L14">
        <v>63.620653274280286</v>
      </c>
      <c r="M14">
        <v>0</v>
      </c>
      <c r="N14">
        <v>29.998851806491121</v>
      </c>
      <c r="O14">
        <v>50.37540413533835</v>
      </c>
      <c r="P14">
        <v>62.240979020979026</v>
      </c>
      <c r="Q14">
        <v>5.0763760993274705</v>
      </c>
      <c r="R14">
        <v>5.38428427986348</v>
      </c>
      <c r="S14">
        <v>5.7127260211106012</v>
      </c>
      <c r="T14">
        <v>0</v>
      </c>
      <c r="U14">
        <v>228.441602398046</v>
      </c>
      <c r="V14">
        <v>2.9618610805309733</v>
      </c>
      <c r="W14">
        <v>11.786461065115237</v>
      </c>
      <c r="X14">
        <v>37.470352843196309</v>
      </c>
      <c r="Y14">
        <v>0</v>
      </c>
      <c r="Z14">
        <v>3.3293303999999995</v>
      </c>
      <c r="AA14">
        <v>0</v>
      </c>
      <c r="AB14">
        <v>6.6700654000000013</v>
      </c>
      <c r="AC14">
        <v>7.3745140800000009</v>
      </c>
      <c r="AD14">
        <v>2.3151845999999998</v>
      </c>
      <c r="AE14">
        <v>3.5847019999999996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13.214300000000001</v>
      </c>
      <c r="AL14">
        <v>5.3118000000000016</v>
      </c>
      <c r="AM14">
        <v>1.3406171428571427</v>
      </c>
      <c r="AN14">
        <v>0</v>
      </c>
      <c r="AO14">
        <v>0.49316030399999999</v>
      </c>
      <c r="AP14">
        <v>0.61821059999999983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23.531564729539159</v>
      </c>
      <c r="BB14">
        <f t="shared" si="0"/>
        <v>709.53897879276383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165.02845168916704</v>
      </c>
      <c r="L15">
        <v>63.620653274280286</v>
      </c>
      <c r="M15">
        <v>0</v>
      </c>
      <c r="N15">
        <v>29.998851806491121</v>
      </c>
      <c r="O15">
        <v>50.37540413533835</v>
      </c>
      <c r="P15">
        <v>62.240979020979026</v>
      </c>
      <c r="Q15">
        <v>5.0763760993274705</v>
      </c>
      <c r="R15">
        <v>5.38428427986348</v>
      </c>
      <c r="S15">
        <v>6.6956870790916208</v>
      </c>
      <c r="T15">
        <v>0</v>
      </c>
      <c r="U15">
        <v>228.441602398046</v>
      </c>
      <c r="V15">
        <v>2.9618610805309733</v>
      </c>
      <c r="W15">
        <v>11.786461065115237</v>
      </c>
      <c r="X15">
        <v>37.470352843196309</v>
      </c>
      <c r="Y15">
        <v>0</v>
      </c>
      <c r="Z15">
        <v>3.3293303999999995</v>
      </c>
      <c r="AA15">
        <v>0</v>
      </c>
      <c r="AB15">
        <v>6.6700654000000013</v>
      </c>
      <c r="AC15">
        <v>7.3745140800000009</v>
      </c>
      <c r="AD15">
        <v>2.3151845999999998</v>
      </c>
      <c r="AE15">
        <v>3.5847019999999996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13.214300000000001</v>
      </c>
      <c r="AL15">
        <v>5.3118000000000016</v>
      </c>
      <c r="AM15">
        <v>1.3406171428571427</v>
      </c>
      <c r="AN15">
        <v>0</v>
      </c>
      <c r="AO15">
        <v>0.49166678400000002</v>
      </c>
      <c r="AP15">
        <v>0.61821059999999983</v>
      </c>
      <c r="AQ15">
        <v>0</v>
      </c>
      <c r="AR15">
        <v>13.459967999999998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23.590073730219224</v>
      </c>
      <c r="BB15">
        <f t="shared" si="0"/>
        <v>711.30318533006471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165.02845168916704</v>
      </c>
      <c r="L16">
        <v>63.620653274280286</v>
      </c>
      <c r="M16">
        <v>0</v>
      </c>
      <c r="N16">
        <v>29.998851806491121</v>
      </c>
      <c r="O16">
        <v>50.37540413533835</v>
      </c>
      <c r="P16">
        <v>62.240979020979026</v>
      </c>
      <c r="Q16">
        <v>5.0763760993274705</v>
      </c>
      <c r="R16">
        <v>5.38428427986348</v>
      </c>
      <c r="S16">
        <v>6.6956870790916208</v>
      </c>
      <c r="T16">
        <v>0</v>
      </c>
      <c r="U16">
        <v>228.441602398046</v>
      </c>
      <c r="V16">
        <v>2.9618610805309733</v>
      </c>
      <c r="W16">
        <v>11.786461065115237</v>
      </c>
      <c r="X16">
        <v>37.470352843196309</v>
      </c>
      <c r="Y16">
        <v>0</v>
      </c>
      <c r="Z16">
        <v>3.3293303999999995</v>
      </c>
      <c r="AA16">
        <v>0</v>
      </c>
      <c r="AB16">
        <v>10.0220272</v>
      </c>
      <c r="AC16">
        <v>7.3745140800000009</v>
      </c>
      <c r="AD16">
        <v>2.3151845999999998</v>
      </c>
      <c r="AE16">
        <v>3.5847019999999996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13.214300000000001</v>
      </c>
      <c r="AL16">
        <v>5.3118000000000016</v>
      </c>
      <c r="AM16">
        <v>1.3406171428571427</v>
      </c>
      <c r="AN16">
        <v>0</v>
      </c>
      <c r="AO16">
        <v>0.48419918399999995</v>
      </c>
      <c r="AP16">
        <v>0.61821059999999983</v>
      </c>
      <c r="AQ16">
        <v>0</v>
      </c>
      <c r="AR16">
        <v>13.459967999999998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23.697431910219223</v>
      </c>
      <c r="BB16">
        <f t="shared" si="0"/>
        <v>714.54032135006469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165.02845168916704</v>
      </c>
      <c r="L17">
        <v>63.620653274280286</v>
      </c>
      <c r="M17">
        <v>0</v>
      </c>
      <c r="N17">
        <v>29.998851806491121</v>
      </c>
      <c r="O17">
        <v>50.37540413533835</v>
      </c>
      <c r="P17">
        <v>62.240979020979026</v>
      </c>
      <c r="Q17">
        <v>5.0763760993274705</v>
      </c>
      <c r="R17">
        <v>5.38428427986348</v>
      </c>
      <c r="S17">
        <v>6.6956870790916208</v>
      </c>
      <c r="T17">
        <v>0</v>
      </c>
      <c r="U17">
        <v>228.441602398046</v>
      </c>
      <c r="V17">
        <v>2.9618610805309733</v>
      </c>
      <c r="W17">
        <v>11.786461065115237</v>
      </c>
      <c r="X17">
        <v>37.470352843196309</v>
      </c>
      <c r="Y17">
        <v>0</v>
      </c>
      <c r="Z17">
        <v>1.6646651999999997</v>
      </c>
      <c r="AA17">
        <v>0</v>
      </c>
      <c r="AB17">
        <v>10.0220272</v>
      </c>
      <c r="AC17">
        <v>7.3745140800000009</v>
      </c>
      <c r="AD17">
        <v>2.3151845999999998</v>
      </c>
      <c r="AE17">
        <v>3.5847019999999996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13.214300000000001</v>
      </c>
      <c r="AL17">
        <v>8.8530000000000015</v>
      </c>
      <c r="AM17">
        <v>1.3406171428571427</v>
      </c>
      <c r="AN17">
        <v>0</v>
      </c>
      <c r="AO17">
        <v>0.46403666400000004</v>
      </c>
      <c r="AP17">
        <v>0.45552360000000008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23.75179913863575</v>
      </c>
      <c r="BB17">
        <f t="shared" si="0"/>
        <v>716.17963940164816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165.02845168916704</v>
      </c>
      <c r="L18">
        <v>63.620653274280286</v>
      </c>
      <c r="M18">
        <v>0</v>
      </c>
      <c r="N18">
        <v>29.998851806491121</v>
      </c>
      <c r="O18">
        <v>50.37540413533835</v>
      </c>
      <c r="P18">
        <v>62.240979020979026</v>
      </c>
      <c r="Q18">
        <v>5.0763760993274705</v>
      </c>
      <c r="R18">
        <v>5.38428427986348</v>
      </c>
      <c r="S18">
        <v>6.6956870790916208</v>
      </c>
      <c r="T18">
        <v>0</v>
      </c>
      <c r="U18">
        <v>228.441602398046</v>
      </c>
      <c r="V18">
        <v>2.9618610805309733</v>
      </c>
      <c r="W18">
        <v>11.786461065115237</v>
      </c>
      <c r="X18">
        <v>37.470352843196309</v>
      </c>
      <c r="Y18">
        <v>0</v>
      </c>
      <c r="Z18">
        <v>1.6646651999999997</v>
      </c>
      <c r="AA18">
        <v>0</v>
      </c>
      <c r="AB18">
        <v>10.0220272</v>
      </c>
      <c r="AC18">
        <v>7.3745140800000009</v>
      </c>
      <c r="AD18">
        <v>2.3151845999999998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13.214300000000001</v>
      </c>
      <c r="AL18">
        <v>20.361900000000006</v>
      </c>
      <c r="AM18">
        <v>1.3406171428571427</v>
      </c>
      <c r="AN18">
        <v>0</v>
      </c>
      <c r="AO18">
        <v>0.43132857600000002</v>
      </c>
      <c r="AP18">
        <v>0.45552360000000008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24.120184843427488</v>
      </c>
      <c r="BB18">
        <f t="shared" si="0"/>
        <v>727.2874456088565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165.02845168916704</v>
      </c>
      <c r="L19">
        <v>63.621252504384493</v>
      </c>
      <c r="M19">
        <v>0</v>
      </c>
      <c r="N19">
        <v>29.998851806491121</v>
      </c>
      <c r="O19">
        <v>50.37540413533835</v>
      </c>
      <c r="P19">
        <v>62.240979020979026</v>
      </c>
      <c r="Q19">
        <v>5.0763760993274705</v>
      </c>
      <c r="R19">
        <v>5.38428427986348</v>
      </c>
      <c r="S19">
        <v>6.6956870790916208</v>
      </c>
      <c r="T19">
        <v>0</v>
      </c>
      <c r="U19">
        <v>228.441602398046</v>
      </c>
      <c r="V19">
        <v>2.9618610805309733</v>
      </c>
      <c r="W19">
        <v>11.786461065115237</v>
      </c>
      <c r="X19">
        <v>37.470352843196309</v>
      </c>
      <c r="Y19">
        <v>0</v>
      </c>
      <c r="Z19">
        <v>1.6646651999999997</v>
      </c>
      <c r="AA19">
        <v>0</v>
      </c>
      <c r="AB19">
        <v>10.0220272</v>
      </c>
      <c r="AC19">
        <v>7.3745140800000009</v>
      </c>
      <c r="AD19">
        <v>2.3151845999999998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13.214300000000001</v>
      </c>
      <c r="AL19">
        <v>20.361900000000006</v>
      </c>
      <c r="AM19">
        <v>1.3406171428571427</v>
      </c>
      <c r="AN19">
        <v>0</v>
      </c>
      <c r="AO19">
        <v>0.43663057199999999</v>
      </c>
      <c r="AP19">
        <v>0.45552360000000008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24.093370270511745</v>
      </c>
      <c r="BB19">
        <f t="shared" si="0"/>
        <v>726.47891340787646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165.02845168916704</v>
      </c>
      <c r="L20">
        <v>63.621252504384493</v>
      </c>
      <c r="M20">
        <v>0</v>
      </c>
      <c r="N20">
        <v>29.998851806491121</v>
      </c>
      <c r="O20">
        <v>50.37540413533835</v>
      </c>
      <c r="P20">
        <v>62.240979020979026</v>
      </c>
      <c r="Q20">
        <v>5.0763760993274705</v>
      </c>
      <c r="R20">
        <v>5.38428427986348</v>
      </c>
      <c r="S20">
        <v>6.6956870790916208</v>
      </c>
      <c r="T20">
        <v>0</v>
      </c>
      <c r="U20">
        <v>228.441602398046</v>
      </c>
      <c r="V20">
        <v>2.9618610805309733</v>
      </c>
      <c r="W20">
        <v>11.786461065115237</v>
      </c>
      <c r="X20">
        <v>37.470352843196309</v>
      </c>
      <c r="Y20">
        <v>0</v>
      </c>
      <c r="Z20">
        <v>1.6646651999999997</v>
      </c>
      <c r="AA20">
        <v>1.7858739999999993</v>
      </c>
      <c r="AB20">
        <v>10.0220272</v>
      </c>
      <c r="AC20">
        <v>7.3745140800000009</v>
      </c>
      <c r="AD20">
        <v>2.3151845999999998</v>
      </c>
      <c r="AE20">
        <v>3.5847019999999996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13.214300000000001</v>
      </c>
      <c r="AL20">
        <v>20.361900000000006</v>
      </c>
      <c r="AM20">
        <v>1.3406171428571427</v>
      </c>
      <c r="AN20">
        <v>0</v>
      </c>
      <c r="AO20">
        <v>0.41758819199999997</v>
      </c>
      <c r="AP20">
        <v>0.45552360000000008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24.340801068511741</v>
      </c>
      <c r="BB20">
        <f t="shared" si="0"/>
        <v>733.93960282987655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165.02845168916704</v>
      </c>
      <c r="L21">
        <v>63.621252504384493</v>
      </c>
      <c r="M21">
        <v>0</v>
      </c>
      <c r="N21">
        <v>29.998851806491121</v>
      </c>
      <c r="O21">
        <v>50.37540413533835</v>
      </c>
      <c r="P21">
        <v>62.240979020979026</v>
      </c>
      <c r="Q21">
        <v>5.0763760993274705</v>
      </c>
      <c r="R21">
        <v>5.38428427986348</v>
      </c>
      <c r="S21">
        <v>6.6956870790916208</v>
      </c>
      <c r="T21">
        <v>0</v>
      </c>
      <c r="U21">
        <v>228.441602398046</v>
      </c>
      <c r="V21">
        <v>2.9618610805309733</v>
      </c>
      <c r="W21">
        <v>11.786461065115237</v>
      </c>
      <c r="X21">
        <v>37.470352843196309</v>
      </c>
      <c r="Y21">
        <v>0</v>
      </c>
      <c r="Z21">
        <v>1.6646651999999997</v>
      </c>
      <c r="AA21">
        <v>3.551682</v>
      </c>
      <c r="AB21">
        <v>10.0220272</v>
      </c>
      <c r="AC21">
        <v>6.9863817599999996</v>
      </c>
      <c r="AD21">
        <v>2.3151845999999998</v>
      </c>
      <c r="AE21">
        <v>3.5847019999999996</v>
      </c>
      <c r="AF21">
        <v>0</v>
      </c>
      <c r="AG21">
        <v>0</v>
      </c>
      <c r="AH21">
        <v>11.545824</v>
      </c>
      <c r="AI21">
        <v>0</v>
      </c>
      <c r="AJ21">
        <v>0</v>
      </c>
      <c r="AK21">
        <v>13.214300000000001</v>
      </c>
      <c r="AL21">
        <v>20.361900000000006</v>
      </c>
      <c r="AM21">
        <v>1.3406171428571427</v>
      </c>
      <c r="AN21">
        <v>0</v>
      </c>
      <c r="AO21">
        <v>0.41460115199999997</v>
      </c>
      <c r="AP21">
        <v>0.45552360000000008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24.564834148511739</v>
      </c>
      <c r="BB21">
        <f t="shared" si="0"/>
        <v>740.69479378987648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165.02845168916704</v>
      </c>
      <c r="L22">
        <v>63.621252504384493</v>
      </c>
      <c r="M22">
        <v>0</v>
      </c>
      <c r="N22">
        <v>29.998851806491121</v>
      </c>
      <c r="O22">
        <v>50.37540413533835</v>
      </c>
      <c r="P22">
        <v>62.240979020979026</v>
      </c>
      <c r="Q22">
        <v>5.0763760993274705</v>
      </c>
      <c r="R22">
        <v>5.38428427986348</v>
      </c>
      <c r="S22">
        <v>6.6956870790916208</v>
      </c>
      <c r="T22">
        <v>0</v>
      </c>
      <c r="U22">
        <v>228.441602398046</v>
      </c>
      <c r="V22">
        <v>2.9618610805309733</v>
      </c>
      <c r="W22">
        <v>11.786461065115237</v>
      </c>
      <c r="X22">
        <v>37.470352843196309</v>
      </c>
      <c r="Y22">
        <v>0</v>
      </c>
      <c r="Z22">
        <v>1.6646651999999997</v>
      </c>
      <c r="AA22">
        <v>5.3576220000000001</v>
      </c>
      <c r="AB22">
        <v>10.0220272</v>
      </c>
      <c r="AC22">
        <v>6.9863817599999996</v>
      </c>
      <c r="AD22">
        <v>2.3151845999999998</v>
      </c>
      <c r="AE22">
        <v>3.5847019999999996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13.214300000000001</v>
      </c>
      <c r="AL22">
        <v>20.361900000000006</v>
      </c>
      <c r="AM22">
        <v>1.3406171428571427</v>
      </c>
      <c r="AN22">
        <v>0</v>
      </c>
      <c r="AO22">
        <v>0.36755527199999999</v>
      </c>
      <c r="AP22">
        <v>0.45552360000000008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24.632104524511742</v>
      </c>
      <c r="BB22">
        <f t="shared" si="0"/>
        <v>742.72317073387637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165.02845168916704</v>
      </c>
      <c r="L23">
        <v>63.621252504384493</v>
      </c>
      <c r="M23">
        <v>0</v>
      </c>
      <c r="N23">
        <v>29.998851806491121</v>
      </c>
      <c r="O23">
        <v>50.37540413533835</v>
      </c>
      <c r="P23">
        <v>62.240979020979026</v>
      </c>
      <c r="Q23">
        <v>5.0763760993274705</v>
      </c>
      <c r="R23">
        <v>5.38428427986348</v>
      </c>
      <c r="S23">
        <v>6.6956870790916208</v>
      </c>
      <c r="T23">
        <v>0</v>
      </c>
      <c r="U23">
        <v>228.441602398046</v>
      </c>
      <c r="V23">
        <v>2.9618610805309733</v>
      </c>
      <c r="W23">
        <v>11.786461065115237</v>
      </c>
      <c r="X23">
        <v>37.470352843196309</v>
      </c>
      <c r="Y23">
        <v>0</v>
      </c>
      <c r="Z23">
        <v>3.3293303999999995</v>
      </c>
      <c r="AA23">
        <v>7.1234299999999999</v>
      </c>
      <c r="AB23">
        <v>10.0220272</v>
      </c>
      <c r="AC23">
        <v>4.9163427199999994</v>
      </c>
      <c r="AD23">
        <v>2.3151845999999998</v>
      </c>
      <c r="AE23">
        <v>7.1694039999999983</v>
      </c>
      <c r="AF23">
        <v>0</v>
      </c>
      <c r="AG23">
        <v>0</v>
      </c>
      <c r="AH23">
        <v>11.882577199999998</v>
      </c>
      <c r="AI23">
        <v>0.64668400000000004</v>
      </c>
      <c r="AJ23">
        <v>0</v>
      </c>
      <c r="AK23">
        <v>13.214300000000001</v>
      </c>
      <c r="AL23">
        <v>20.361900000000006</v>
      </c>
      <c r="AM23">
        <v>1.3406171428571427</v>
      </c>
      <c r="AN23">
        <v>0</v>
      </c>
      <c r="AO23">
        <v>0.33215884800000001</v>
      </c>
      <c r="AP23">
        <v>0.45552360000000008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24.837469874511729</v>
      </c>
      <c r="BB23">
        <f t="shared" si="0"/>
        <v>748.91547711987641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165.02845168916704</v>
      </c>
      <c r="L24">
        <v>63.621252504384493</v>
      </c>
      <c r="M24">
        <v>0</v>
      </c>
      <c r="N24">
        <v>29.998851806491121</v>
      </c>
      <c r="O24">
        <v>50.37540413533835</v>
      </c>
      <c r="P24">
        <v>62.240979020979026</v>
      </c>
      <c r="Q24">
        <v>5.0763760993274705</v>
      </c>
      <c r="R24">
        <v>5.38428427986348</v>
      </c>
      <c r="S24">
        <v>6.6956870790916208</v>
      </c>
      <c r="T24">
        <v>0</v>
      </c>
      <c r="U24">
        <v>228.441602398046</v>
      </c>
      <c r="V24">
        <v>2.9618610805309733</v>
      </c>
      <c r="W24">
        <v>11.786461065115237</v>
      </c>
      <c r="X24">
        <v>37.470352843196309</v>
      </c>
      <c r="Y24">
        <v>0</v>
      </c>
      <c r="Z24">
        <v>3.3293303999999995</v>
      </c>
      <c r="AA24">
        <v>7.1234299999999999</v>
      </c>
      <c r="AB24">
        <v>10.0220272</v>
      </c>
      <c r="AC24">
        <v>2.4581713599999997</v>
      </c>
      <c r="AD24">
        <v>2.3151845999999998</v>
      </c>
      <c r="AE24">
        <v>7.1694039999999983</v>
      </c>
      <c r="AF24">
        <v>0</v>
      </c>
      <c r="AG24">
        <v>0</v>
      </c>
      <c r="AH24">
        <v>11.882577199999998</v>
      </c>
      <c r="AI24">
        <v>1.9400519999999999</v>
      </c>
      <c r="AJ24">
        <v>0</v>
      </c>
      <c r="AK24">
        <v>13.214300000000001</v>
      </c>
      <c r="AL24">
        <v>8.8530000000000015</v>
      </c>
      <c r="AM24">
        <v>2.6812342857142859</v>
      </c>
      <c r="AN24">
        <v>0</v>
      </c>
      <c r="AO24">
        <v>0.299152056</v>
      </c>
      <c r="AP24">
        <v>0.45552360000000008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24.472618026513647</v>
      </c>
      <c r="BB24">
        <f t="shared" si="0"/>
        <v>737.91423595873175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165.02845168916704</v>
      </c>
      <c r="L25">
        <v>63.621252504384493</v>
      </c>
      <c r="M25">
        <v>0</v>
      </c>
      <c r="N25">
        <v>29.998851806491121</v>
      </c>
      <c r="O25">
        <v>50.37540413533835</v>
      </c>
      <c r="P25">
        <v>62.240979020979026</v>
      </c>
      <c r="Q25">
        <v>5.0763760993274705</v>
      </c>
      <c r="R25">
        <v>5.38428427986348</v>
      </c>
      <c r="S25">
        <v>6.6956870790916208</v>
      </c>
      <c r="T25">
        <v>0</v>
      </c>
      <c r="U25">
        <v>228.441602398046</v>
      </c>
      <c r="V25">
        <v>2.9618610805309733</v>
      </c>
      <c r="W25">
        <v>11.786461065115237</v>
      </c>
      <c r="X25">
        <v>37.470352843196309</v>
      </c>
      <c r="Y25">
        <v>0</v>
      </c>
      <c r="Z25">
        <v>3.3293303999999995</v>
      </c>
      <c r="AA25">
        <v>7.1234299999999999</v>
      </c>
      <c r="AB25">
        <v>10.0220272</v>
      </c>
      <c r="AC25">
        <v>2.4581713599999997</v>
      </c>
      <c r="AD25">
        <v>2.3151845999999998</v>
      </c>
      <c r="AE25">
        <v>7.1694039999999983</v>
      </c>
      <c r="AF25">
        <v>0</v>
      </c>
      <c r="AG25">
        <v>0</v>
      </c>
      <c r="AH25">
        <v>11.882577199999998</v>
      </c>
      <c r="AI25">
        <v>8.4068919999999974</v>
      </c>
      <c r="AJ25">
        <v>0</v>
      </c>
      <c r="AK25">
        <v>13.214300000000001</v>
      </c>
      <c r="AL25">
        <v>8.8530000000000015</v>
      </c>
      <c r="AM25">
        <v>4.0218514285714289</v>
      </c>
      <c r="AN25">
        <v>0</v>
      </c>
      <c r="AO25">
        <v>0.31991198399999998</v>
      </c>
      <c r="AP25">
        <v>0.45552360000000008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24.723903991275552</v>
      </c>
      <c r="BB25">
        <f t="shared" si="0"/>
        <v>745.49116706482687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165.02845168916704</v>
      </c>
      <c r="L26">
        <v>63.621252504384493</v>
      </c>
      <c r="M26">
        <v>0</v>
      </c>
      <c r="N26">
        <v>29.998851806491121</v>
      </c>
      <c r="O26">
        <v>50.37540413533835</v>
      </c>
      <c r="P26">
        <v>62.240979020979026</v>
      </c>
      <c r="Q26">
        <v>5.0763760993274705</v>
      </c>
      <c r="R26">
        <v>5.38428427986348</v>
      </c>
      <c r="S26">
        <v>6.6956870790916208</v>
      </c>
      <c r="T26">
        <v>0</v>
      </c>
      <c r="U26">
        <v>228.441602398046</v>
      </c>
      <c r="V26">
        <v>2.9618610805309733</v>
      </c>
      <c r="W26">
        <v>11.786461065115237</v>
      </c>
      <c r="X26">
        <v>37.470352843196309</v>
      </c>
      <c r="Y26">
        <v>0</v>
      </c>
      <c r="Z26">
        <v>3.3293303999999995</v>
      </c>
      <c r="AA26">
        <v>7.1234299999999999</v>
      </c>
      <c r="AB26">
        <v>3.3181035999999997</v>
      </c>
      <c r="AC26">
        <v>2.4581713599999997</v>
      </c>
      <c r="AD26">
        <v>2.3151845999999998</v>
      </c>
      <c r="AE26">
        <v>7.1694039999999983</v>
      </c>
      <c r="AF26">
        <v>0</v>
      </c>
      <c r="AG26">
        <v>0</v>
      </c>
      <c r="AH26">
        <v>11.882577199999998</v>
      </c>
      <c r="AI26">
        <v>8.4068919999999974</v>
      </c>
      <c r="AJ26">
        <v>0</v>
      </c>
      <c r="AK26">
        <v>13.214300000000001</v>
      </c>
      <c r="AL26">
        <v>8.8530000000000015</v>
      </c>
      <c r="AM26">
        <v>4.0218514285714289</v>
      </c>
      <c r="AN26">
        <v>0</v>
      </c>
      <c r="AO26">
        <v>0.27435962399999997</v>
      </c>
      <c r="AP26">
        <v>0.45552360000000008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24.507245801275545</v>
      </c>
      <c r="BB26">
        <f t="shared" si="0"/>
        <v>738.9583492948268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165.02845168916704</v>
      </c>
      <c r="L27">
        <v>63.621252504384493</v>
      </c>
      <c r="M27">
        <v>0</v>
      </c>
      <c r="N27">
        <v>29.998851806491121</v>
      </c>
      <c r="O27">
        <v>50.37540413533835</v>
      </c>
      <c r="P27">
        <v>62.240979020979026</v>
      </c>
      <c r="Q27">
        <v>5.0763760993274705</v>
      </c>
      <c r="R27">
        <v>5.38428427986348</v>
      </c>
      <c r="S27">
        <v>6.6956870790916208</v>
      </c>
      <c r="T27">
        <v>0</v>
      </c>
      <c r="U27">
        <v>228.441602398046</v>
      </c>
      <c r="V27">
        <v>2.9618610805309733</v>
      </c>
      <c r="W27">
        <v>11.786461065115237</v>
      </c>
      <c r="X27">
        <v>37.470352843196309</v>
      </c>
      <c r="Y27">
        <v>0</v>
      </c>
      <c r="Z27">
        <v>3.3293303999999995</v>
      </c>
      <c r="AA27">
        <v>7.1234299999999999</v>
      </c>
      <c r="AB27">
        <v>3.3181035999999997</v>
      </c>
      <c r="AC27">
        <v>2.4581713599999997</v>
      </c>
      <c r="AD27">
        <v>2.3151845999999998</v>
      </c>
      <c r="AE27">
        <v>7.1694039999999983</v>
      </c>
      <c r="AF27">
        <v>0</v>
      </c>
      <c r="AG27">
        <v>0</v>
      </c>
      <c r="AH27">
        <v>11.882577199999998</v>
      </c>
      <c r="AI27">
        <v>8.4068919999999974</v>
      </c>
      <c r="AJ27">
        <v>0</v>
      </c>
      <c r="AK27">
        <v>13.214300000000001</v>
      </c>
      <c r="AL27">
        <v>8.8530000000000015</v>
      </c>
      <c r="AM27">
        <v>4.0218514285714289</v>
      </c>
      <c r="AN27">
        <v>0</v>
      </c>
      <c r="AO27">
        <v>0.24941784</v>
      </c>
      <c r="AP27">
        <v>0.61821059999999983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24.484663423275546</v>
      </c>
      <c r="BB27">
        <f t="shared" si="0"/>
        <v>738.27742888882688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165.02845168916704</v>
      </c>
      <c r="L28">
        <v>63.621252504384493</v>
      </c>
      <c r="M28">
        <v>0</v>
      </c>
      <c r="N28">
        <v>29.998851806491121</v>
      </c>
      <c r="O28">
        <v>50.37540413533835</v>
      </c>
      <c r="P28">
        <v>62.240979020979026</v>
      </c>
      <c r="Q28">
        <v>5.0763760993274705</v>
      </c>
      <c r="R28">
        <v>5.38428427986348</v>
      </c>
      <c r="S28">
        <v>6.6956870790916208</v>
      </c>
      <c r="T28">
        <v>0</v>
      </c>
      <c r="U28">
        <v>228.441602398046</v>
      </c>
      <c r="V28">
        <v>2.9618610805309733</v>
      </c>
      <c r="W28">
        <v>11.786461065115237</v>
      </c>
      <c r="X28">
        <v>37.470352843196309</v>
      </c>
      <c r="Y28">
        <v>0</v>
      </c>
      <c r="Z28">
        <v>1.6646651999999997</v>
      </c>
      <c r="AA28">
        <v>7.1234299999999999</v>
      </c>
      <c r="AB28">
        <v>3.3181035999999997</v>
      </c>
      <c r="AC28">
        <v>2.4581713599999997</v>
      </c>
      <c r="AD28">
        <v>2.3151845999999998</v>
      </c>
      <c r="AE28">
        <v>7.1694039999999983</v>
      </c>
      <c r="AF28">
        <v>0</v>
      </c>
      <c r="AG28">
        <v>0</v>
      </c>
      <c r="AH28">
        <v>11.882577199999998</v>
      </c>
      <c r="AI28">
        <v>8.4068919999999974</v>
      </c>
      <c r="AJ28">
        <v>0</v>
      </c>
      <c r="AK28">
        <v>13.214300000000001</v>
      </c>
      <c r="AL28">
        <v>8.8530000000000015</v>
      </c>
      <c r="AM28">
        <v>4.0218514285714289</v>
      </c>
      <c r="AN28">
        <v>0</v>
      </c>
      <c r="AO28">
        <v>0.24837237600000001</v>
      </c>
      <c r="AP28">
        <v>0.61821059999999983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24.431194137275543</v>
      </c>
      <c r="BB28">
        <f t="shared" si="0"/>
        <v>736.66518751082685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165.02845168916704</v>
      </c>
      <c r="L29">
        <v>63.621252504384493</v>
      </c>
      <c r="M29">
        <v>0</v>
      </c>
      <c r="N29">
        <v>29.998851806491121</v>
      </c>
      <c r="O29">
        <v>50.37540413533835</v>
      </c>
      <c r="P29">
        <v>62.240979020979026</v>
      </c>
      <c r="Q29">
        <v>5.0763760993274705</v>
      </c>
      <c r="R29">
        <v>5.38428427986348</v>
      </c>
      <c r="S29">
        <v>6.6956870790916208</v>
      </c>
      <c r="T29">
        <v>0</v>
      </c>
      <c r="U29">
        <v>228.441602398046</v>
      </c>
      <c r="V29">
        <v>2.9618610805309733</v>
      </c>
      <c r="W29">
        <v>11.786461065115237</v>
      </c>
      <c r="X29">
        <v>37.470352843196309</v>
      </c>
      <c r="Y29">
        <v>0</v>
      </c>
      <c r="Z29">
        <v>1.6646651999999997</v>
      </c>
      <c r="AA29">
        <v>3.5685374399999996</v>
      </c>
      <c r="AB29">
        <v>3.3181035999999997</v>
      </c>
      <c r="AC29">
        <v>2.4581713599999997</v>
      </c>
      <c r="AD29">
        <v>2.3151845999999998</v>
      </c>
      <c r="AE29">
        <v>7.1694039999999983</v>
      </c>
      <c r="AF29">
        <v>0</v>
      </c>
      <c r="AG29">
        <v>0</v>
      </c>
      <c r="AH29">
        <v>11.882577199999998</v>
      </c>
      <c r="AI29">
        <v>4.2034459999999987</v>
      </c>
      <c r="AJ29">
        <v>0</v>
      </c>
      <c r="AK29">
        <v>13.214300000000001</v>
      </c>
      <c r="AL29">
        <v>8.8530000000000015</v>
      </c>
      <c r="AM29">
        <v>4.0218514285714289</v>
      </c>
      <c r="AN29">
        <v>0</v>
      </c>
      <c r="AO29">
        <v>0.22641763200000001</v>
      </c>
      <c r="AP29">
        <v>0.61821059999999983</v>
      </c>
      <c r="AQ29">
        <v>0</v>
      </c>
      <c r="AR29">
        <v>12.618719999999998</v>
      </c>
      <c r="AS29">
        <v>8.337011519999999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24.188992437275548</v>
      </c>
      <c r="BB29">
        <f t="shared" si="0"/>
        <v>729.36217214482679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165.02845168916704</v>
      </c>
      <c r="L30">
        <v>63.621252504384493</v>
      </c>
      <c r="M30">
        <v>0</v>
      </c>
      <c r="N30">
        <v>29.998851806491121</v>
      </c>
      <c r="O30">
        <v>50.37540413533835</v>
      </c>
      <c r="P30">
        <v>62.240979020979026</v>
      </c>
      <c r="Q30">
        <v>5.0763760993274705</v>
      </c>
      <c r="R30">
        <v>5.38428427986348</v>
      </c>
      <c r="S30">
        <v>6.6956870790916208</v>
      </c>
      <c r="T30">
        <v>0</v>
      </c>
      <c r="U30">
        <v>228.441602398046</v>
      </c>
      <c r="V30">
        <v>2.9618610805309733</v>
      </c>
      <c r="W30">
        <v>11.786461065115237</v>
      </c>
      <c r="X30">
        <v>37.470352843196309</v>
      </c>
      <c r="Y30">
        <v>0</v>
      </c>
      <c r="Z30">
        <v>1.6646651999999997</v>
      </c>
      <c r="AA30">
        <v>1.8059399999999999</v>
      </c>
      <c r="AB30">
        <v>3.3181035999999997</v>
      </c>
      <c r="AC30">
        <v>2.4581713599999997</v>
      </c>
      <c r="AD30">
        <v>2.3151845999999998</v>
      </c>
      <c r="AE30">
        <v>7.1694039999999983</v>
      </c>
      <c r="AF30">
        <v>0</v>
      </c>
      <c r="AG30">
        <v>0</v>
      </c>
      <c r="AH30">
        <v>11.882577199999998</v>
      </c>
      <c r="AI30">
        <v>4.2034459999999987</v>
      </c>
      <c r="AJ30">
        <v>0</v>
      </c>
      <c r="AK30">
        <v>13.214300000000001</v>
      </c>
      <c r="AL30">
        <v>8.8530000000000015</v>
      </c>
      <c r="AM30">
        <v>2.6812342857142859</v>
      </c>
      <c r="AN30">
        <v>0</v>
      </c>
      <c r="AO30">
        <v>0.20625511199999999</v>
      </c>
      <c r="AP30">
        <v>0.61821059999999983</v>
      </c>
      <c r="AQ30">
        <v>0</v>
      </c>
      <c r="AR30">
        <v>12.618719999999998</v>
      </c>
      <c r="AS30">
        <v>8.337011519999999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24.08873207851364</v>
      </c>
      <c r="BB30">
        <f t="shared" si="0"/>
        <v>726.33905540073158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165.02845168916704</v>
      </c>
      <c r="L31">
        <v>63.621252504384493</v>
      </c>
      <c r="M31">
        <v>0</v>
      </c>
      <c r="N31">
        <v>29.998851806491121</v>
      </c>
      <c r="O31">
        <v>50.37540413533835</v>
      </c>
      <c r="P31">
        <v>62.240979020979026</v>
      </c>
      <c r="Q31">
        <v>5.0763760993274705</v>
      </c>
      <c r="R31">
        <v>5.38428427986348</v>
      </c>
      <c r="S31">
        <v>6.6956870790916208</v>
      </c>
      <c r="T31">
        <v>0</v>
      </c>
      <c r="U31">
        <v>228.441602398046</v>
      </c>
      <c r="V31">
        <v>2.9618610805309733</v>
      </c>
      <c r="W31">
        <v>11.786461065115237</v>
      </c>
      <c r="X31">
        <v>37.470352843196309</v>
      </c>
      <c r="Y31">
        <v>0</v>
      </c>
      <c r="Z31">
        <v>1.6646651999999997</v>
      </c>
      <c r="AA31">
        <v>0</v>
      </c>
      <c r="AB31">
        <v>3.3181035999999997</v>
      </c>
      <c r="AC31">
        <v>2.4581713599999997</v>
      </c>
      <c r="AD31">
        <v>2.3151845999999998</v>
      </c>
      <c r="AE31">
        <v>7.1694039999999983</v>
      </c>
      <c r="AF31">
        <v>0</v>
      </c>
      <c r="AG31">
        <v>0</v>
      </c>
      <c r="AH31">
        <v>5.9412885999999991</v>
      </c>
      <c r="AI31">
        <v>0.64668400000000004</v>
      </c>
      <c r="AJ31">
        <v>0</v>
      </c>
      <c r="AK31">
        <v>13.214300000000001</v>
      </c>
      <c r="AL31">
        <v>8.8530000000000015</v>
      </c>
      <c r="AM31">
        <v>1.3406171428571427</v>
      </c>
      <c r="AN31">
        <v>0</v>
      </c>
      <c r="AO31">
        <v>0.16578072000000002</v>
      </c>
      <c r="AP31">
        <v>0.61821059999999983</v>
      </c>
      <c r="AQ31">
        <v>0</v>
      </c>
      <c r="AR31">
        <v>12.618719999999998</v>
      </c>
      <c r="AS31">
        <v>8.337011519999999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23.681541167719995</v>
      </c>
      <c r="BB31">
        <f t="shared" si="0"/>
        <v>714.06116417666829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165.02845168916704</v>
      </c>
      <c r="L32">
        <v>63.621252504384493</v>
      </c>
      <c r="M32">
        <v>0</v>
      </c>
      <c r="N32">
        <v>29.998851806491121</v>
      </c>
      <c r="O32">
        <v>50.37540413533835</v>
      </c>
      <c r="P32">
        <v>62.240979020979026</v>
      </c>
      <c r="Q32">
        <v>5.0763760993274705</v>
      </c>
      <c r="R32">
        <v>5.38428427986348</v>
      </c>
      <c r="S32">
        <v>6.6956870790916208</v>
      </c>
      <c r="T32">
        <v>0</v>
      </c>
      <c r="U32">
        <v>228.441602398046</v>
      </c>
      <c r="V32">
        <v>2.9618610805309733</v>
      </c>
      <c r="W32">
        <v>11.786461065115237</v>
      </c>
      <c r="X32">
        <v>37.470352843196309</v>
      </c>
      <c r="Y32">
        <v>0</v>
      </c>
      <c r="Z32">
        <v>1.6646651999999997</v>
      </c>
      <c r="AA32">
        <v>0</v>
      </c>
      <c r="AB32">
        <v>3.3181035999999997</v>
      </c>
      <c r="AC32">
        <v>4.9163427199999994</v>
      </c>
      <c r="AD32">
        <v>2.3151845999999998</v>
      </c>
      <c r="AE32">
        <v>7.1694039999999983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13.214300000000001</v>
      </c>
      <c r="AL32">
        <v>8.8530000000000015</v>
      </c>
      <c r="AM32">
        <v>0</v>
      </c>
      <c r="AN32">
        <v>0</v>
      </c>
      <c r="AO32">
        <v>0.14024152799999998</v>
      </c>
      <c r="AP32">
        <v>0.61821059999999983</v>
      </c>
      <c r="AQ32">
        <v>0</v>
      </c>
      <c r="AR32">
        <v>12.618719999999998</v>
      </c>
      <c r="AS32">
        <v>8.337011519999999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23.505120432958091</v>
      </c>
      <c r="BB32">
        <f t="shared" si="0"/>
        <v>708.74162733657295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165.02669859861021</v>
      </c>
      <c r="L33">
        <v>63.621252504384493</v>
      </c>
      <c r="M33">
        <v>0</v>
      </c>
      <c r="N33">
        <v>29.998851806491121</v>
      </c>
      <c r="O33">
        <v>50.37540413533835</v>
      </c>
      <c r="P33">
        <v>62.240979020979026</v>
      </c>
      <c r="Q33">
        <v>5.0763760993274705</v>
      </c>
      <c r="R33">
        <v>5.38428427986348</v>
      </c>
      <c r="S33">
        <v>6.6956870790916208</v>
      </c>
      <c r="T33">
        <v>0</v>
      </c>
      <c r="U33">
        <v>228.441602398046</v>
      </c>
      <c r="V33">
        <v>2.9618610805309733</v>
      </c>
      <c r="W33">
        <v>11.786461065115237</v>
      </c>
      <c r="X33">
        <v>37.470352843196309</v>
      </c>
      <c r="Y33">
        <v>0</v>
      </c>
      <c r="Z33">
        <v>1.6646651999999997</v>
      </c>
      <c r="AA33">
        <v>0</v>
      </c>
      <c r="AB33">
        <v>3.3181035999999997</v>
      </c>
      <c r="AC33">
        <v>7.3745140800000009</v>
      </c>
      <c r="AD33">
        <v>2.3151845999999998</v>
      </c>
      <c r="AE33">
        <v>7.1694039999999983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13.214300000000001</v>
      </c>
      <c r="AL33">
        <v>8.8530000000000015</v>
      </c>
      <c r="AM33">
        <v>0</v>
      </c>
      <c r="AN33">
        <v>0</v>
      </c>
      <c r="AO33">
        <v>0.12291669600000001</v>
      </c>
      <c r="AP33">
        <v>0.61821059999999983</v>
      </c>
      <c r="AQ33">
        <v>0</v>
      </c>
      <c r="AR33">
        <v>12.618719999999998</v>
      </c>
      <c r="AS33">
        <v>8.337011519999999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23.58341534672692</v>
      </c>
      <c r="BB33">
        <f t="shared" si="0"/>
        <v>711.10242586024719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165.02781013428566</v>
      </c>
      <c r="L34">
        <v>63.622300968941069</v>
      </c>
      <c r="M34">
        <v>0</v>
      </c>
      <c r="N34">
        <v>29.998851806491121</v>
      </c>
      <c r="O34">
        <v>50.37540413533835</v>
      </c>
      <c r="P34">
        <v>62.240979020979026</v>
      </c>
      <c r="Q34">
        <v>5.0763760993274705</v>
      </c>
      <c r="R34">
        <v>5.38428427986348</v>
      </c>
      <c r="S34">
        <v>6.6956870790916208</v>
      </c>
      <c r="T34">
        <v>0</v>
      </c>
      <c r="U34">
        <v>228.441602398046</v>
      </c>
      <c r="V34">
        <v>2.9618610805309733</v>
      </c>
      <c r="W34">
        <v>11.786461065115237</v>
      </c>
      <c r="X34">
        <v>37.470352843196309</v>
      </c>
      <c r="Y34">
        <v>0</v>
      </c>
      <c r="Z34">
        <v>1.6646651999999997</v>
      </c>
      <c r="AA34">
        <v>0</v>
      </c>
      <c r="AB34">
        <v>6.6700654000000013</v>
      </c>
      <c r="AC34">
        <v>7.3745140800000009</v>
      </c>
      <c r="AD34">
        <v>2.3151845999999998</v>
      </c>
      <c r="AE34">
        <v>7.1694039999999983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13.214300000000001</v>
      </c>
      <c r="AL34">
        <v>8.8530000000000015</v>
      </c>
      <c r="AM34">
        <v>0</v>
      </c>
      <c r="AN34">
        <v>0</v>
      </c>
      <c r="AO34">
        <v>0.11485168800000002</v>
      </c>
      <c r="AP34">
        <v>0.61821059999999983</v>
      </c>
      <c r="AQ34">
        <v>0</v>
      </c>
      <c r="AR34">
        <v>12.618719999999998</v>
      </c>
      <c r="AS34">
        <v>8.337011519999999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23.690823945756303</v>
      </c>
      <c r="BB34">
        <f t="shared" si="0"/>
        <v>714.34107405345003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165.02878669462666</v>
      </c>
      <c r="L35">
        <v>63.622300968941069</v>
      </c>
      <c r="M35">
        <v>0</v>
      </c>
      <c r="N35">
        <v>29.998851806491121</v>
      </c>
      <c r="O35">
        <v>50.37540413533835</v>
      </c>
      <c r="P35">
        <v>62.240979020979026</v>
      </c>
      <c r="Q35">
        <v>5.0763760993274705</v>
      </c>
      <c r="R35">
        <v>5.38428427986348</v>
      </c>
      <c r="S35">
        <v>6.6956870790916208</v>
      </c>
      <c r="T35">
        <v>0</v>
      </c>
      <c r="U35">
        <v>228.441602398046</v>
      </c>
      <c r="V35">
        <v>2.9618610805309733</v>
      </c>
      <c r="W35">
        <v>11.786461065115237</v>
      </c>
      <c r="X35">
        <v>37.470352843196309</v>
      </c>
      <c r="Y35">
        <v>0</v>
      </c>
      <c r="Z35">
        <v>1.6646651999999997</v>
      </c>
      <c r="AA35">
        <v>0</v>
      </c>
      <c r="AB35">
        <v>6.6700654000000013</v>
      </c>
      <c r="AC35">
        <v>7.3745140800000009</v>
      </c>
      <c r="AD35">
        <v>2.3151845999999998</v>
      </c>
      <c r="AE35">
        <v>7.1694039999999983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13.214300000000001</v>
      </c>
      <c r="AL35">
        <v>5.3118000000000016</v>
      </c>
      <c r="AM35">
        <v>0</v>
      </c>
      <c r="AN35">
        <v>0</v>
      </c>
      <c r="AO35">
        <v>0.10544251199999999</v>
      </c>
      <c r="AP35">
        <v>0.61821059999999983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23.569335041479452</v>
      </c>
      <c r="BB35">
        <f t="shared" si="0"/>
        <v>710.67785410406771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165.02620301334821</v>
      </c>
      <c r="L36">
        <v>63.622300968941069</v>
      </c>
      <c r="M36">
        <v>0</v>
      </c>
      <c r="N36">
        <v>29.998851806491121</v>
      </c>
      <c r="O36">
        <v>50.37540413533835</v>
      </c>
      <c r="P36">
        <v>62.240979020979026</v>
      </c>
      <c r="Q36">
        <v>5.0763760993274705</v>
      </c>
      <c r="R36">
        <v>5.38428427986348</v>
      </c>
      <c r="S36">
        <v>6.6956870790916208</v>
      </c>
      <c r="T36">
        <v>0</v>
      </c>
      <c r="U36">
        <v>228.441602398046</v>
      </c>
      <c r="V36">
        <v>2.9618610805309733</v>
      </c>
      <c r="W36">
        <v>11.786461065115237</v>
      </c>
      <c r="X36">
        <v>37.470352843196309</v>
      </c>
      <c r="Y36">
        <v>0</v>
      </c>
      <c r="Z36">
        <v>1.6646651999999997</v>
      </c>
      <c r="AA36">
        <v>0</v>
      </c>
      <c r="AB36">
        <v>6.6700654000000013</v>
      </c>
      <c r="AC36">
        <v>7.3745140800000009</v>
      </c>
      <c r="AD36">
        <v>2.3151845999999998</v>
      </c>
      <c r="AE36">
        <v>7.1694039999999983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13.214300000000001</v>
      </c>
      <c r="AL36">
        <v>5.3118000000000016</v>
      </c>
      <c r="AM36">
        <v>0</v>
      </c>
      <c r="AN36">
        <v>0</v>
      </c>
      <c r="AO36">
        <v>0.10529315999999998</v>
      </c>
      <c r="AP36">
        <v>0.61821059999999983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23.569247282637317</v>
      </c>
      <c r="BB36">
        <f t="shared" si="0"/>
        <v>710.6752088296314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165.02790247765685</v>
      </c>
      <c r="L37">
        <v>63.622300968941069</v>
      </c>
      <c r="M37">
        <v>0</v>
      </c>
      <c r="N37">
        <v>29.998851806491121</v>
      </c>
      <c r="O37">
        <v>50.37540413533835</v>
      </c>
      <c r="P37">
        <v>62.240979020979026</v>
      </c>
      <c r="Q37">
        <v>5.0763760993274705</v>
      </c>
      <c r="R37">
        <v>5.38428427986348</v>
      </c>
      <c r="S37">
        <v>6.6956870790916208</v>
      </c>
      <c r="T37">
        <v>0</v>
      </c>
      <c r="U37">
        <v>228.441602398046</v>
      </c>
      <c r="V37">
        <v>2.9618610805309733</v>
      </c>
      <c r="W37">
        <v>11.786461065115237</v>
      </c>
      <c r="X37">
        <v>37.470352843196309</v>
      </c>
      <c r="Y37">
        <v>0</v>
      </c>
      <c r="Z37">
        <v>1.6646651999999997</v>
      </c>
      <c r="AA37">
        <v>0</v>
      </c>
      <c r="AB37">
        <v>6.6700654000000013</v>
      </c>
      <c r="AC37">
        <v>4.9163427199999994</v>
      </c>
      <c r="AD37">
        <v>2.3151845999999998</v>
      </c>
      <c r="AE37">
        <v>7.1694039999999983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13.214300000000001</v>
      </c>
      <c r="AL37">
        <v>5.3118000000000016</v>
      </c>
      <c r="AM37">
        <v>0</v>
      </c>
      <c r="AN37">
        <v>0</v>
      </c>
      <c r="AO37">
        <v>7.1539608000000005E-2</v>
      </c>
      <c r="AP37">
        <v>0.39044879999999993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23.481999759010581</v>
      </c>
      <c r="BB37">
        <f t="shared" si="0"/>
        <v>708.04446910556669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165.028688721457</v>
      </c>
      <c r="L38">
        <v>63.622300968941069</v>
      </c>
      <c r="M38">
        <v>0</v>
      </c>
      <c r="N38">
        <v>29.998851806491121</v>
      </c>
      <c r="O38">
        <v>45.678031100258018</v>
      </c>
      <c r="P38">
        <v>62.240979020979026</v>
      </c>
      <c r="Q38">
        <v>5.0763760993274705</v>
      </c>
      <c r="R38">
        <v>5.38428427986348</v>
      </c>
      <c r="S38">
        <v>6.6956870790916208</v>
      </c>
      <c r="T38">
        <v>0</v>
      </c>
      <c r="U38">
        <v>228.441602398046</v>
      </c>
      <c r="V38">
        <v>2.9618610805309733</v>
      </c>
      <c r="W38">
        <v>11.786461065115237</v>
      </c>
      <c r="X38">
        <v>37.470352843196309</v>
      </c>
      <c r="Y38">
        <v>0</v>
      </c>
      <c r="Z38">
        <v>1.6646651999999997</v>
      </c>
      <c r="AA38">
        <v>0</v>
      </c>
      <c r="AB38">
        <v>6.6700654000000013</v>
      </c>
      <c r="AC38">
        <v>2.4581713599999997</v>
      </c>
      <c r="AD38">
        <v>2.3151845999999998</v>
      </c>
      <c r="AE38">
        <v>7.1694039999999983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13.214300000000001</v>
      </c>
      <c r="AL38">
        <v>5.3118000000000016</v>
      </c>
      <c r="AM38">
        <v>0</v>
      </c>
      <c r="AN38">
        <v>0</v>
      </c>
      <c r="AO38">
        <v>6.3474600000000006E-2</v>
      </c>
      <c r="AP38">
        <v>0.39044879999999993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23.252073048634468</v>
      </c>
      <c r="BB38">
        <f t="shared" si="0"/>
        <v>701.1115726566627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165.028688721457</v>
      </c>
      <c r="L39">
        <v>63.622300968941069</v>
      </c>
      <c r="M39">
        <v>0</v>
      </c>
      <c r="N39">
        <v>29.998851806491121</v>
      </c>
      <c r="O39">
        <v>39.610260019128596</v>
      </c>
      <c r="P39">
        <v>62.240979020979026</v>
      </c>
      <c r="Q39">
        <v>5.0763760993274705</v>
      </c>
      <c r="R39">
        <v>5.38428427986348</v>
      </c>
      <c r="S39">
        <v>6.6956870790916208</v>
      </c>
      <c r="T39">
        <v>0</v>
      </c>
      <c r="U39">
        <v>228.441602398046</v>
      </c>
      <c r="V39">
        <v>2.9618610805309733</v>
      </c>
      <c r="W39">
        <v>11.786461065115237</v>
      </c>
      <c r="X39">
        <v>37.470352843196309</v>
      </c>
      <c r="Y39">
        <v>0</v>
      </c>
      <c r="Z39">
        <v>3.3293303999999995</v>
      </c>
      <c r="AA39">
        <v>0</v>
      </c>
      <c r="AB39">
        <v>6.6700654000000013</v>
      </c>
      <c r="AC39">
        <v>2.4581713599999997</v>
      </c>
      <c r="AD39">
        <v>2.3151845999999998</v>
      </c>
      <c r="AE39">
        <v>7.1694039999999983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13.214300000000001</v>
      </c>
      <c r="AL39">
        <v>5.3118000000000016</v>
      </c>
      <c r="AM39">
        <v>0</v>
      </c>
      <c r="AN39">
        <v>0</v>
      </c>
      <c r="AO39">
        <v>6.6461640000000002E-2</v>
      </c>
      <c r="AP39">
        <v>0.39044879999999993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23.137833181176983</v>
      </c>
      <c r="BB39">
        <f t="shared" si="0"/>
        <v>697.6669416829908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165.028688721457</v>
      </c>
      <c r="L40">
        <v>63.622300968941069</v>
      </c>
      <c r="M40">
        <v>0</v>
      </c>
      <c r="N40">
        <v>29.998851806491121</v>
      </c>
      <c r="O40">
        <v>39.610260019128596</v>
      </c>
      <c r="P40">
        <v>62.240979020979026</v>
      </c>
      <c r="Q40">
        <v>5.0763760993274705</v>
      </c>
      <c r="R40">
        <v>5.38428427986348</v>
      </c>
      <c r="S40">
        <v>6.6956870790916208</v>
      </c>
      <c r="T40">
        <v>0</v>
      </c>
      <c r="U40">
        <v>228.441602398046</v>
      </c>
      <c r="V40">
        <v>2.9618610805309733</v>
      </c>
      <c r="W40">
        <v>11.786461065115237</v>
      </c>
      <c r="X40">
        <v>37.470352843196309</v>
      </c>
      <c r="Y40">
        <v>0</v>
      </c>
      <c r="Z40">
        <v>3.3293303999999995</v>
      </c>
      <c r="AA40">
        <v>0</v>
      </c>
      <c r="AB40">
        <v>6.6700654000000013</v>
      </c>
      <c r="AC40">
        <v>2.4581713599999997</v>
      </c>
      <c r="AD40">
        <v>2.3151845999999998</v>
      </c>
      <c r="AE40">
        <v>7.1694039999999983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13.214300000000001</v>
      </c>
      <c r="AL40">
        <v>5.3118000000000016</v>
      </c>
      <c r="AM40">
        <v>0</v>
      </c>
      <c r="AN40">
        <v>0</v>
      </c>
      <c r="AO40">
        <v>7.5124055999999995E-2</v>
      </c>
      <c r="AP40">
        <v>0.39044879999999993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23.138111311176981</v>
      </c>
      <c r="BB40">
        <f t="shared" si="0"/>
        <v>697.67532596899082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165.028688721457</v>
      </c>
      <c r="L41">
        <v>63.622300968941069</v>
      </c>
      <c r="M41">
        <v>0</v>
      </c>
      <c r="N41">
        <v>29.998851806491121</v>
      </c>
      <c r="O41">
        <v>39.610260019128596</v>
      </c>
      <c r="P41">
        <v>62.240979020979026</v>
      </c>
      <c r="Q41">
        <v>5.0763760993274705</v>
      </c>
      <c r="R41">
        <v>5.38428427986348</v>
      </c>
      <c r="S41">
        <v>6.6956870790916208</v>
      </c>
      <c r="T41">
        <v>0</v>
      </c>
      <c r="U41">
        <v>228.441602398046</v>
      </c>
      <c r="V41">
        <v>2.9618610805309733</v>
      </c>
      <c r="W41">
        <v>11.786461065115237</v>
      </c>
      <c r="X41">
        <v>37.470352843196309</v>
      </c>
      <c r="Y41">
        <v>0</v>
      </c>
      <c r="Z41">
        <v>3.3293303999999995</v>
      </c>
      <c r="AA41">
        <v>0</v>
      </c>
      <c r="AB41">
        <v>3.3181035999999997</v>
      </c>
      <c r="AC41">
        <v>2.4581713599999997</v>
      </c>
      <c r="AD41">
        <v>2.3151845999999998</v>
      </c>
      <c r="AE41">
        <v>7.1694039999999983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13.214300000000001</v>
      </c>
      <c r="AL41">
        <v>5.3118000000000016</v>
      </c>
      <c r="AM41">
        <v>0</v>
      </c>
      <c r="AN41">
        <v>0</v>
      </c>
      <c r="AO41">
        <v>0</v>
      </c>
      <c r="AP41">
        <v>0.39044879999999993</v>
      </c>
      <c r="AQ41">
        <v>0</v>
      </c>
      <c r="AR41">
        <v>13.459967999999998</v>
      </c>
      <c r="AS41">
        <v>8.337011519999999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23.035647711176974</v>
      </c>
      <c r="BB41">
        <f t="shared" si="0"/>
        <v>694.58577995099085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165.028688721457</v>
      </c>
      <c r="L42">
        <v>63.622300968941069</v>
      </c>
      <c r="M42">
        <v>0</v>
      </c>
      <c r="N42">
        <v>29.998851806491121</v>
      </c>
      <c r="O42">
        <v>39.610260019128596</v>
      </c>
      <c r="P42">
        <v>62.240979020979026</v>
      </c>
      <c r="Q42">
        <v>5.0763760993274705</v>
      </c>
      <c r="R42">
        <v>5.38428427986348</v>
      </c>
      <c r="S42">
        <v>6.6956870790916208</v>
      </c>
      <c r="T42">
        <v>0</v>
      </c>
      <c r="U42">
        <v>228.441602398046</v>
      </c>
      <c r="V42">
        <v>2.9618610805309733</v>
      </c>
      <c r="W42">
        <v>11.786461065115237</v>
      </c>
      <c r="X42">
        <v>37.470352843196309</v>
      </c>
      <c r="Y42">
        <v>0</v>
      </c>
      <c r="Z42">
        <v>3.3293303999999995</v>
      </c>
      <c r="AA42">
        <v>0</v>
      </c>
      <c r="AB42">
        <v>3.3181035999999997</v>
      </c>
      <c r="AC42">
        <v>2.4581713599999997</v>
      </c>
      <c r="AD42">
        <v>2.3151845999999998</v>
      </c>
      <c r="AE42">
        <v>7.1694039999999983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13.214300000000001</v>
      </c>
      <c r="AL42">
        <v>5.3118000000000016</v>
      </c>
      <c r="AM42">
        <v>0</v>
      </c>
      <c r="AN42">
        <v>0</v>
      </c>
      <c r="AO42">
        <v>0</v>
      </c>
      <c r="AP42">
        <v>0.39044879999999993</v>
      </c>
      <c r="AQ42">
        <v>0</v>
      </c>
      <c r="AR42">
        <v>13.459967999999998</v>
      </c>
      <c r="AS42">
        <v>8.337011519999999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23.035647711176974</v>
      </c>
      <c r="BB42">
        <f t="shared" si="0"/>
        <v>694.58577995099085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165.028688721457</v>
      </c>
      <c r="L43">
        <v>63.622300968941069</v>
      </c>
      <c r="M43">
        <v>0</v>
      </c>
      <c r="N43">
        <v>29.998851806491121</v>
      </c>
      <c r="O43">
        <v>39.610260019128596</v>
      </c>
      <c r="P43">
        <v>62.240979020979026</v>
      </c>
      <c r="Q43">
        <v>5.0763760993274705</v>
      </c>
      <c r="R43">
        <v>5.38428427986348</v>
      </c>
      <c r="S43">
        <v>6.6956870790916208</v>
      </c>
      <c r="T43">
        <v>0</v>
      </c>
      <c r="U43">
        <v>228.441602398046</v>
      </c>
      <c r="V43">
        <v>2.9618610805309733</v>
      </c>
      <c r="W43">
        <v>11.786461065115237</v>
      </c>
      <c r="X43">
        <v>37.470352843196309</v>
      </c>
      <c r="Y43">
        <v>0</v>
      </c>
      <c r="Z43">
        <v>3.3293303999999995</v>
      </c>
      <c r="AA43">
        <v>0</v>
      </c>
      <c r="AB43">
        <v>3.3181035999999997</v>
      </c>
      <c r="AC43">
        <v>2.4581713599999997</v>
      </c>
      <c r="AD43">
        <v>2.3151845999999998</v>
      </c>
      <c r="AE43">
        <v>7.1694039999999983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5.3118000000000016</v>
      </c>
      <c r="AM43">
        <v>0</v>
      </c>
      <c r="AN43">
        <v>0</v>
      </c>
      <c r="AO43">
        <v>0</v>
      </c>
      <c r="AP43">
        <v>1.5943326000000002</v>
      </c>
      <c r="AQ43">
        <v>0</v>
      </c>
      <c r="AR43">
        <v>12.618719999999998</v>
      </c>
      <c r="AS43">
        <v>8.337011519999999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23.047288277176971</v>
      </c>
      <c r="BB43">
        <f t="shared" si="0"/>
        <v>694.93677518499089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165.028688721457</v>
      </c>
      <c r="L44">
        <v>63.622300968941069</v>
      </c>
      <c r="M44">
        <v>0</v>
      </c>
      <c r="N44">
        <v>29.998851806491121</v>
      </c>
      <c r="O44">
        <v>39.610260019128596</v>
      </c>
      <c r="P44">
        <v>62.240979020979026</v>
      </c>
      <c r="Q44">
        <v>5.0763760993274705</v>
      </c>
      <c r="R44">
        <v>5.38428427986348</v>
      </c>
      <c r="S44">
        <v>6.6956870790916208</v>
      </c>
      <c r="T44">
        <v>0</v>
      </c>
      <c r="U44">
        <v>228.441602398046</v>
      </c>
      <c r="V44">
        <v>2.9618610805309733</v>
      </c>
      <c r="W44">
        <v>11.786461065115237</v>
      </c>
      <c r="X44">
        <v>37.470352843196309</v>
      </c>
      <c r="Y44">
        <v>0</v>
      </c>
      <c r="Z44">
        <v>3.3293303999999995</v>
      </c>
      <c r="AA44">
        <v>0</v>
      </c>
      <c r="AB44">
        <v>3.3181035999999997</v>
      </c>
      <c r="AC44">
        <v>2.4581713599999997</v>
      </c>
      <c r="AD44">
        <v>2.3151845999999998</v>
      </c>
      <c r="AE44">
        <v>7.1694039999999983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5.3118000000000016</v>
      </c>
      <c r="AM44">
        <v>0</v>
      </c>
      <c r="AN44">
        <v>0</v>
      </c>
      <c r="AO44">
        <v>0</v>
      </c>
      <c r="AP44">
        <v>1.5943326000000002</v>
      </c>
      <c r="AQ44">
        <v>0</v>
      </c>
      <c r="AR44">
        <v>12.618719999999998</v>
      </c>
      <c r="AS44">
        <v>8.337011519999999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23.047288277176971</v>
      </c>
      <c r="BB44">
        <f t="shared" si="0"/>
        <v>694.93677518499089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165.028688721457</v>
      </c>
      <c r="L45">
        <v>63.622300968941069</v>
      </c>
      <c r="M45">
        <v>0</v>
      </c>
      <c r="N45">
        <v>29.998851806491121</v>
      </c>
      <c r="O45">
        <v>39.610260019128596</v>
      </c>
      <c r="P45">
        <v>62.240979020979026</v>
      </c>
      <c r="Q45">
        <v>5.0763760993274705</v>
      </c>
      <c r="R45">
        <v>5.386233913043478</v>
      </c>
      <c r="S45">
        <v>6.6956870790916208</v>
      </c>
      <c r="T45">
        <v>0</v>
      </c>
      <c r="U45">
        <v>228.441602398046</v>
      </c>
      <c r="V45">
        <v>2.9618610805309733</v>
      </c>
      <c r="W45">
        <v>11.786461065115237</v>
      </c>
      <c r="X45">
        <v>37.470352843196309</v>
      </c>
      <c r="Y45">
        <v>0</v>
      </c>
      <c r="Z45">
        <v>3.3293303999999995</v>
      </c>
      <c r="AA45">
        <v>0</v>
      </c>
      <c r="AB45">
        <v>3.3181035999999997</v>
      </c>
      <c r="AC45">
        <v>2.4581713599999997</v>
      </c>
      <c r="AD45">
        <v>2.3151845999999998</v>
      </c>
      <c r="AE45">
        <v>7.1694039999999983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5.3118000000000016</v>
      </c>
      <c r="AM45">
        <v>0</v>
      </c>
      <c r="AN45">
        <v>0</v>
      </c>
      <c r="AO45">
        <v>0</v>
      </c>
      <c r="AP45">
        <v>0.45552360000000008</v>
      </c>
      <c r="AQ45">
        <v>0</v>
      </c>
      <c r="AR45">
        <v>12.618719999999998</v>
      </c>
      <c r="AS45">
        <v>8.337011519999999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23.010795161133895</v>
      </c>
      <c r="BB45">
        <f t="shared" si="0"/>
        <v>693.83640893421398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165.028688721457</v>
      </c>
      <c r="L46">
        <v>63.622714611980577</v>
      </c>
      <c r="M46">
        <v>0</v>
      </c>
      <c r="N46">
        <v>29.998851806491121</v>
      </c>
      <c r="O46">
        <v>39.610260019128596</v>
      </c>
      <c r="P46">
        <v>62.240979020979026</v>
      </c>
      <c r="Q46">
        <v>5.2484760542218378</v>
      </c>
      <c r="R46">
        <v>5.386233913043478</v>
      </c>
      <c r="S46">
        <v>6.6970256983240217</v>
      </c>
      <c r="T46">
        <v>0</v>
      </c>
      <c r="U46">
        <v>228.441602398046</v>
      </c>
      <c r="V46">
        <v>2.9618610805309733</v>
      </c>
      <c r="W46">
        <v>11.786461065115237</v>
      </c>
      <c r="X46">
        <v>37.470352843196309</v>
      </c>
      <c r="Y46">
        <v>0</v>
      </c>
      <c r="Z46">
        <v>3.3293303999999995</v>
      </c>
      <c r="AA46">
        <v>0</v>
      </c>
      <c r="AB46">
        <v>3.3181035999999997</v>
      </c>
      <c r="AC46">
        <v>2.4581713599999997</v>
      </c>
      <c r="AD46">
        <v>2.3151845999999998</v>
      </c>
      <c r="AE46">
        <v>7.1694039999999983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5.3118000000000016</v>
      </c>
      <c r="AM46">
        <v>0</v>
      </c>
      <c r="AN46">
        <v>0</v>
      </c>
      <c r="AO46">
        <v>0</v>
      </c>
      <c r="AP46">
        <v>0.45552360000000008</v>
      </c>
      <c r="AQ46">
        <v>0</v>
      </c>
      <c r="AR46">
        <v>12.618719999999998</v>
      </c>
      <c r="AS46">
        <v>8.337011519999999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23.016375895874187</v>
      </c>
      <c r="BB46">
        <f t="shared" si="0"/>
        <v>694.00468041663999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165.028688721457</v>
      </c>
      <c r="L47">
        <v>63.622737796929705</v>
      </c>
      <c r="M47">
        <v>0</v>
      </c>
      <c r="N47">
        <v>29.998851806491121</v>
      </c>
      <c r="O47">
        <v>39.610260019128596</v>
      </c>
      <c r="P47">
        <v>62.240979020979026</v>
      </c>
      <c r="Q47">
        <v>5.248315099384345</v>
      </c>
      <c r="R47">
        <v>5.386233913043478</v>
      </c>
      <c r="S47">
        <v>6.6970256983240217</v>
      </c>
      <c r="T47">
        <v>0</v>
      </c>
      <c r="U47">
        <v>228.441602398046</v>
      </c>
      <c r="V47">
        <v>2.9618610805309733</v>
      </c>
      <c r="W47">
        <v>11.786461065115237</v>
      </c>
      <c r="X47">
        <v>37.470352843196309</v>
      </c>
      <c r="Y47">
        <v>0</v>
      </c>
      <c r="Z47">
        <v>1.6646651999999997</v>
      </c>
      <c r="AA47">
        <v>0</v>
      </c>
      <c r="AB47">
        <v>3.3181035999999997</v>
      </c>
      <c r="AC47">
        <v>2.4581713599999997</v>
      </c>
      <c r="AD47">
        <v>2.3151845999999998</v>
      </c>
      <c r="AE47">
        <v>7.1694039999999983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5.3118000000000016</v>
      </c>
      <c r="AM47">
        <v>0</v>
      </c>
      <c r="AN47">
        <v>0</v>
      </c>
      <c r="AO47">
        <v>0</v>
      </c>
      <c r="AP47">
        <v>0.45552360000000008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22.955390015695546</v>
      </c>
      <c r="BB47">
        <f t="shared" si="0"/>
        <v>692.16578708893007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165.02708811375453</v>
      </c>
      <c r="L48">
        <v>63.622737796929705</v>
      </c>
      <c r="M48">
        <v>0</v>
      </c>
      <c r="N48">
        <v>29.998851806491121</v>
      </c>
      <c r="O48">
        <v>39.610260019128596</v>
      </c>
      <c r="P48">
        <v>62.240979020979026</v>
      </c>
      <c r="Q48">
        <v>5.0763760993274705</v>
      </c>
      <c r="R48">
        <v>5.38428427986348</v>
      </c>
      <c r="S48">
        <v>6.6956870790916208</v>
      </c>
      <c r="T48">
        <v>0</v>
      </c>
      <c r="U48">
        <v>228.441602398046</v>
      </c>
      <c r="V48">
        <v>2.9618610805309733</v>
      </c>
      <c r="W48">
        <v>11.786461065115237</v>
      </c>
      <c r="X48">
        <v>37.470352843196309</v>
      </c>
      <c r="Y48">
        <v>0</v>
      </c>
      <c r="Z48">
        <v>1.6646651999999997</v>
      </c>
      <c r="AA48">
        <v>0</v>
      </c>
      <c r="AB48">
        <v>3.3181035999999997</v>
      </c>
      <c r="AC48">
        <v>2.4581713599999997</v>
      </c>
      <c r="AD48">
        <v>2.3151845999999998</v>
      </c>
      <c r="AE48">
        <v>7.1694039999999983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5.3118000000000016</v>
      </c>
      <c r="AM48">
        <v>0</v>
      </c>
      <c r="AN48">
        <v>0</v>
      </c>
      <c r="AO48">
        <v>0</v>
      </c>
      <c r="AP48">
        <v>0.45552360000000008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22.949713637973669</v>
      </c>
      <c r="BB48">
        <f t="shared" si="0"/>
        <v>691.9946356064803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165.03256230696107</v>
      </c>
      <c r="L49">
        <v>63.622737796929705</v>
      </c>
      <c r="M49">
        <v>0</v>
      </c>
      <c r="N49">
        <v>29.998851806491121</v>
      </c>
      <c r="O49">
        <v>39.610260019128596</v>
      </c>
      <c r="P49">
        <v>62.240979020979026</v>
      </c>
      <c r="Q49">
        <v>5.0763760993274705</v>
      </c>
      <c r="R49">
        <v>5.38428427986348</v>
      </c>
      <c r="S49">
        <v>6.6956870790916208</v>
      </c>
      <c r="T49">
        <v>0</v>
      </c>
      <c r="U49">
        <v>228.441602398046</v>
      </c>
      <c r="V49">
        <v>2.9618610805309733</v>
      </c>
      <c r="W49">
        <v>11.786461065115237</v>
      </c>
      <c r="X49">
        <v>37.470352843196309</v>
      </c>
      <c r="Y49">
        <v>0</v>
      </c>
      <c r="Z49">
        <v>1.6646651999999997</v>
      </c>
      <c r="AA49">
        <v>0</v>
      </c>
      <c r="AB49">
        <v>3.3181035999999997</v>
      </c>
      <c r="AC49">
        <v>2.4581713599999997</v>
      </c>
      <c r="AD49">
        <v>2.3151845999999998</v>
      </c>
      <c r="AE49">
        <v>7.1694039999999983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5.3118000000000016</v>
      </c>
      <c r="AM49">
        <v>0</v>
      </c>
      <c r="AN49">
        <v>0</v>
      </c>
      <c r="AO49">
        <v>0</v>
      </c>
      <c r="AP49">
        <v>0.45552360000000008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22.949889351161797</v>
      </c>
      <c r="BB49">
        <f t="shared" si="0"/>
        <v>691.99993408649868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165.02713634577603</v>
      </c>
      <c r="L50">
        <v>63.622737796929705</v>
      </c>
      <c r="M50">
        <v>0</v>
      </c>
      <c r="N50">
        <v>29.998851806491121</v>
      </c>
      <c r="O50">
        <v>39.610260019128596</v>
      </c>
      <c r="P50">
        <v>62.240979020979026</v>
      </c>
      <c r="Q50">
        <v>5.0763760993274705</v>
      </c>
      <c r="R50">
        <v>5.38428427986348</v>
      </c>
      <c r="S50">
        <v>6.6956870790916208</v>
      </c>
      <c r="T50">
        <v>0</v>
      </c>
      <c r="U50">
        <v>228.441602398046</v>
      </c>
      <c r="V50">
        <v>2.9618610805309733</v>
      </c>
      <c r="W50">
        <v>11.786461065115237</v>
      </c>
      <c r="X50">
        <v>37.470352843196309</v>
      </c>
      <c r="Y50">
        <v>0</v>
      </c>
      <c r="Z50">
        <v>1.6646651999999997</v>
      </c>
      <c r="AA50">
        <v>0</v>
      </c>
      <c r="AB50">
        <v>3.3181035999999997</v>
      </c>
      <c r="AC50">
        <v>2.4581713599999997</v>
      </c>
      <c r="AD50">
        <v>2.3151845999999998</v>
      </c>
      <c r="AE50">
        <v>7.1694039999999983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5.3118000000000016</v>
      </c>
      <c r="AM50">
        <v>0</v>
      </c>
      <c r="AN50">
        <v>0</v>
      </c>
      <c r="AO50">
        <v>0</v>
      </c>
      <c r="AP50">
        <v>0.45552360000000008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22.949715182044141</v>
      </c>
      <c r="BB50">
        <f t="shared" si="0"/>
        <v>691.9946822944313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165.027692845903</v>
      </c>
      <c r="L51">
        <v>63.622737796929705</v>
      </c>
      <c r="M51">
        <v>0</v>
      </c>
      <c r="N51">
        <v>29.998851806491121</v>
      </c>
      <c r="O51">
        <v>39.610260019128596</v>
      </c>
      <c r="P51">
        <v>62.240979020979026</v>
      </c>
      <c r="Q51">
        <v>5.0763760993274705</v>
      </c>
      <c r="R51">
        <v>5.38428427986348</v>
      </c>
      <c r="S51">
        <v>6.6956870790916208</v>
      </c>
      <c r="T51">
        <v>0</v>
      </c>
      <c r="U51">
        <v>228.441602398046</v>
      </c>
      <c r="V51">
        <v>2.9618610805309733</v>
      </c>
      <c r="W51">
        <v>11.786461065115237</v>
      </c>
      <c r="X51">
        <v>37.470352843196309</v>
      </c>
      <c r="Y51">
        <v>0</v>
      </c>
      <c r="Z51">
        <v>0</v>
      </c>
      <c r="AA51">
        <v>0</v>
      </c>
      <c r="AB51">
        <v>3.3181035999999997</v>
      </c>
      <c r="AC51">
        <v>2.4581713599999997</v>
      </c>
      <c r="AD51">
        <v>2.3151845999999998</v>
      </c>
      <c r="AE51">
        <v>3.5847019999999996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5.3118000000000016</v>
      </c>
      <c r="AM51">
        <v>0</v>
      </c>
      <c r="AN51">
        <v>0</v>
      </c>
      <c r="AO51">
        <v>0</v>
      </c>
      <c r="AP51">
        <v>0.45552360000000008</v>
      </c>
      <c r="AQ51">
        <v>0</v>
      </c>
      <c r="AR51">
        <v>12.618719999999998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22.781228178967464</v>
      </c>
      <c r="BB51">
        <f t="shared" si="0"/>
        <v>686.91435859763499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165.02661441190938</v>
      </c>
      <c r="L52">
        <v>63.622737796929705</v>
      </c>
      <c r="M52">
        <v>0</v>
      </c>
      <c r="N52">
        <v>29.998851806491121</v>
      </c>
      <c r="O52">
        <v>39.610260019128596</v>
      </c>
      <c r="P52">
        <v>62.240979020979026</v>
      </c>
      <c r="Q52">
        <v>5.0763760993274705</v>
      </c>
      <c r="R52">
        <v>5.38428427986348</v>
      </c>
      <c r="S52">
        <v>6.6956870790916208</v>
      </c>
      <c r="T52">
        <v>0</v>
      </c>
      <c r="U52">
        <v>228.441602398046</v>
      </c>
      <c r="V52">
        <v>2.9618610805309733</v>
      </c>
      <c r="W52">
        <v>11.786461065115237</v>
      </c>
      <c r="X52">
        <v>37.470352843196309</v>
      </c>
      <c r="Y52">
        <v>0</v>
      </c>
      <c r="Z52">
        <v>0</v>
      </c>
      <c r="AA52">
        <v>0</v>
      </c>
      <c r="AB52">
        <v>3.3181035999999997</v>
      </c>
      <c r="AC52">
        <v>2.4581713599999997</v>
      </c>
      <c r="AD52">
        <v>2.3151845999999998</v>
      </c>
      <c r="AE52">
        <v>3.5847019999999996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5.3118000000000016</v>
      </c>
      <c r="AM52">
        <v>0</v>
      </c>
      <c r="AN52">
        <v>0</v>
      </c>
      <c r="AO52">
        <v>0</v>
      </c>
      <c r="AP52">
        <v>0.45552360000000008</v>
      </c>
      <c r="AQ52">
        <v>0</v>
      </c>
      <c r="AR52">
        <v>12.618719999999998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22.781193554900906</v>
      </c>
      <c r="BB52">
        <f t="shared" si="0"/>
        <v>686.91331478770792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165.02862878476611</v>
      </c>
      <c r="L53">
        <v>63.622737796929705</v>
      </c>
      <c r="M53">
        <v>0</v>
      </c>
      <c r="N53">
        <v>29.998851806491121</v>
      </c>
      <c r="O53">
        <v>39.610260019128596</v>
      </c>
      <c r="P53">
        <v>62.240979020979026</v>
      </c>
      <c r="Q53">
        <v>5.0763760993274705</v>
      </c>
      <c r="R53">
        <v>5.38428427986348</v>
      </c>
      <c r="S53">
        <v>6.6956870790916208</v>
      </c>
      <c r="T53">
        <v>0</v>
      </c>
      <c r="U53">
        <v>228.441602398046</v>
      </c>
      <c r="V53">
        <v>2.9618610805309733</v>
      </c>
      <c r="W53">
        <v>11.786461065115237</v>
      </c>
      <c r="X53">
        <v>37.470352843196309</v>
      </c>
      <c r="Y53">
        <v>0</v>
      </c>
      <c r="Z53">
        <v>0</v>
      </c>
      <c r="AA53">
        <v>0</v>
      </c>
      <c r="AB53">
        <v>3.3181035999999997</v>
      </c>
      <c r="AC53">
        <v>2.4581713599999997</v>
      </c>
      <c r="AD53">
        <v>2.3151845999999998</v>
      </c>
      <c r="AE53">
        <v>3.5847019999999996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5.3118000000000016</v>
      </c>
      <c r="AM53">
        <v>0</v>
      </c>
      <c r="AN53">
        <v>0</v>
      </c>
      <c r="AO53">
        <v>0</v>
      </c>
      <c r="AP53">
        <v>0.45552360000000008</v>
      </c>
      <c r="AQ53">
        <v>0</v>
      </c>
      <c r="AR53">
        <v>12.618719999999998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22.781258208954792</v>
      </c>
      <c r="BB53">
        <f t="shared" si="0"/>
        <v>686.91526450651077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165.026284101339</v>
      </c>
      <c r="L54">
        <v>63.622737796929705</v>
      </c>
      <c r="M54">
        <v>0</v>
      </c>
      <c r="N54">
        <v>29.998851806491121</v>
      </c>
      <c r="O54">
        <v>39.610260019128596</v>
      </c>
      <c r="P54">
        <v>62.240979020979026</v>
      </c>
      <c r="Q54">
        <v>5.0763760993274705</v>
      </c>
      <c r="R54">
        <v>5.38428427986348</v>
      </c>
      <c r="S54">
        <v>6.6956870790916208</v>
      </c>
      <c r="T54">
        <v>0</v>
      </c>
      <c r="U54">
        <v>228.441602398046</v>
      </c>
      <c r="V54">
        <v>2.9618610805309733</v>
      </c>
      <c r="W54">
        <v>11.786461065115237</v>
      </c>
      <c r="X54">
        <v>37.470352843196309</v>
      </c>
      <c r="Y54">
        <v>0</v>
      </c>
      <c r="Z54">
        <v>0</v>
      </c>
      <c r="AA54">
        <v>0</v>
      </c>
      <c r="AB54">
        <v>3.3181035999999997</v>
      </c>
      <c r="AC54">
        <v>2.4581713599999997</v>
      </c>
      <c r="AD54">
        <v>2.3151845999999998</v>
      </c>
      <c r="AE54">
        <v>3.5847019999999996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5.3118000000000016</v>
      </c>
      <c r="AM54">
        <v>0</v>
      </c>
      <c r="AN54">
        <v>0</v>
      </c>
      <c r="AO54">
        <v>1.5383256000000003E-2</v>
      </c>
      <c r="AP54">
        <v>0.45552360000000008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22.781676725991115</v>
      </c>
      <c r="BB54">
        <f t="shared" si="0"/>
        <v>686.92788456204732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165.028688721457</v>
      </c>
      <c r="L55">
        <v>63.622737796929705</v>
      </c>
      <c r="M55">
        <v>0</v>
      </c>
      <c r="N55">
        <v>29.998851806491121</v>
      </c>
      <c r="O55">
        <v>38.154658279095422</v>
      </c>
      <c r="P55">
        <v>62.240979020979026</v>
      </c>
      <c r="Q55">
        <v>5.0763760993274705</v>
      </c>
      <c r="R55">
        <v>5.386233913043478</v>
      </c>
      <c r="S55">
        <v>6.6956870790916208</v>
      </c>
      <c r="T55">
        <v>0</v>
      </c>
      <c r="U55">
        <v>228.441602398046</v>
      </c>
      <c r="V55">
        <v>2.9618610805309733</v>
      </c>
      <c r="W55">
        <v>11.786461065115237</v>
      </c>
      <c r="X55">
        <v>37.470352843196309</v>
      </c>
      <c r="Y55">
        <v>0</v>
      </c>
      <c r="Z55">
        <v>0</v>
      </c>
      <c r="AA55">
        <v>0</v>
      </c>
      <c r="AB55">
        <v>3.3181035999999997</v>
      </c>
      <c r="AC55">
        <v>2.4581713599999997</v>
      </c>
      <c r="AD55">
        <v>2.3151845999999998</v>
      </c>
      <c r="AE55">
        <v>3.5847019999999996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5.3118000000000016</v>
      </c>
      <c r="AM55">
        <v>0</v>
      </c>
      <c r="AN55">
        <v>0</v>
      </c>
      <c r="AO55">
        <v>2.1058631999999997E-2</v>
      </c>
      <c r="AP55">
        <v>0.45552360000000008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22.735273951788404</v>
      </c>
      <c r="BB55">
        <f t="shared" si="0"/>
        <v>685.52871522551493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165.028688721457</v>
      </c>
      <c r="L56">
        <v>63.622737796929705</v>
      </c>
      <c r="M56">
        <v>0</v>
      </c>
      <c r="N56">
        <v>29.998851806491121</v>
      </c>
      <c r="O56">
        <v>38.154658279095422</v>
      </c>
      <c r="P56">
        <v>62.240979020979026</v>
      </c>
      <c r="Q56">
        <v>5.0763760993274705</v>
      </c>
      <c r="R56">
        <v>5.386233913043478</v>
      </c>
      <c r="S56">
        <v>6.6956870790916208</v>
      </c>
      <c r="T56">
        <v>0</v>
      </c>
      <c r="U56">
        <v>228.441602398046</v>
      </c>
      <c r="V56">
        <v>2.9618610805309733</v>
      </c>
      <c r="W56">
        <v>11.786461065115237</v>
      </c>
      <c r="X56">
        <v>37.470352843196309</v>
      </c>
      <c r="Y56">
        <v>0</v>
      </c>
      <c r="Z56">
        <v>0</v>
      </c>
      <c r="AA56">
        <v>0</v>
      </c>
      <c r="AB56">
        <v>3.3181035999999997</v>
      </c>
      <c r="AC56">
        <v>2.4581713599999997</v>
      </c>
      <c r="AD56">
        <v>2.3151845999999998</v>
      </c>
      <c r="AE56">
        <v>7.1694039999999983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5.3118000000000016</v>
      </c>
      <c r="AM56">
        <v>0</v>
      </c>
      <c r="AN56">
        <v>0</v>
      </c>
      <c r="AO56">
        <v>3.0467808000000002E-2</v>
      </c>
      <c r="AP56">
        <v>0.45552360000000008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22.850645069788396</v>
      </c>
      <c r="BB56">
        <f t="shared" si="0"/>
        <v>689.00745528351501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165.02880541683285</v>
      </c>
      <c r="L57">
        <v>63.622737796929705</v>
      </c>
      <c r="M57">
        <v>0</v>
      </c>
      <c r="N57">
        <v>29.998851806491121</v>
      </c>
      <c r="O57">
        <v>38.154658279095422</v>
      </c>
      <c r="P57">
        <v>62.240979020979026</v>
      </c>
      <c r="Q57">
        <v>5.0763760993274705</v>
      </c>
      <c r="R57">
        <v>5.38428427986348</v>
      </c>
      <c r="S57">
        <v>6.6956870790916208</v>
      </c>
      <c r="T57">
        <v>0</v>
      </c>
      <c r="U57">
        <v>228.441602398046</v>
      </c>
      <c r="V57">
        <v>2.9618610805309733</v>
      </c>
      <c r="W57">
        <v>11.405122355105792</v>
      </c>
      <c r="X57">
        <v>37.470352843196309</v>
      </c>
      <c r="Y57">
        <v>0</v>
      </c>
      <c r="Z57">
        <v>0</v>
      </c>
      <c r="AA57">
        <v>0</v>
      </c>
      <c r="AB57">
        <v>3.3181035999999997</v>
      </c>
      <c r="AC57">
        <v>2.4581713599999997</v>
      </c>
      <c r="AD57">
        <v>2.3151845999999998</v>
      </c>
      <c r="AE57">
        <v>7.1694039999999983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5.3118000000000016</v>
      </c>
      <c r="AM57">
        <v>0</v>
      </c>
      <c r="AN57">
        <v>0</v>
      </c>
      <c r="AO57">
        <v>3.6292536E-2</v>
      </c>
      <c r="AP57">
        <v>0.45552360000000008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22.838532628668172</v>
      </c>
      <c r="BB57">
        <f t="shared" si="0"/>
        <v>688.64222080482159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165.02828580387109</v>
      </c>
      <c r="L58">
        <v>63.622737796929705</v>
      </c>
      <c r="M58">
        <v>0</v>
      </c>
      <c r="N58">
        <v>29.998851806491121</v>
      </c>
      <c r="O58">
        <v>38.154658279095422</v>
      </c>
      <c r="P58">
        <v>62.240979020979026</v>
      </c>
      <c r="Q58">
        <v>5.0763760993274705</v>
      </c>
      <c r="R58">
        <v>5.38428427986348</v>
      </c>
      <c r="S58">
        <v>6.6956870790916208</v>
      </c>
      <c r="T58">
        <v>0</v>
      </c>
      <c r="U58">
        <v>228.441602398046</v>
      </c>
      <c r="V58">
        <v>2.9618610805309733</v>
      </c>
      <c r="W58">
        <v>11.405122355105792</v>
      </c>
      <c r="X58">
        <v>37.470352843196309</v>
      </c>
      <c r="Y58">
        <v>0</v>
      </c>
      <c r="Z58">
        <v>0</v>
      </c>
      <c r="AA58">
        <v>0</v>
      </c>
      <c r="AB58">
        <v>3.3181035999999997</v>
      </c>
      <c r="AC58">
        <v>2.4581713599999997</v>
      </c>
      <c r="AD58">
        <v>2.3151845999999998</v>
      </c>
      <c r="AE58">
        <v>7.1694039999999983</v>
      </c>
      <c r="AF58">
        <v>0</v>
      </c>
      <c r="AG58">
        <v>0</v>
      </c>
      <c r="AH58">
        <v>4.8107600000000001</v>
      </c>
      <c r="AI58">
        <v>0</v>
      </c>
      <c r="AJ58">
        <v>0</v>
      </c>
      <c r="AK58">
        <v>13.214300000000001</v>
      </c>
      <c r="AL58">
        <v>5.3118000000000016</v>
      </c>
      <c r="AM58">
        <v>0</v>
      </c>
      <c r="AN58">
        <v>0</v>
      </c>
      <c r="AO58">
        <v>5.2273199999999999E-2</v>
      </c>
      <c r="AP58">
        <v>0.45552360000000008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22.993454171785924</v>
      </c>
      <c r="BB58">
        <f t="shared" si="0"/>
        <v>693.31352031274196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165.02862878476611</v>
      </c>
      <c r="L59">
        <v>63.622737796929705</v>
      </c>
      <c r="M59">
        <v>0</v>
      </c>
      <c r="N59">
        <v>29.998851806491121</v>
      </c>
      <c r="O59">
        <v>41.924571583492316</v>
      </c>
      <c r="P59">
        <v>62.240979020979026</v>
      </c>
      <c r="Q59">
        <v>5.0763760993274705</v>
      </c>
      <c r="R59">
        <v>5.38428427986348</v>
      </c>
      <c r="S59">
        <v>6.6956870790916208</v>
      </c>
      <c r="T59">
        <v>0</v>
      </c>
      <c r="U59">
        <v>228.441602398046</v>
      </c>
      <c r="V59">
        <v>2.9618610805309733</v>
      </c>
      <c r="W59">
        <v>11.405122355105792</v>
      </c>
      <c r="X59">
        <v>37.470352843196309</v>
      </c>
      <c r="Y59">
        <v>0</v>
      </c>
      <c r="Z59">
        <v>0</v>
      </c>
      <c r="AA59">
        <v>1.7858739999999993</v>
      </c>
      <c r="AB59">
        <v>3.3181035999999997</v>
      </c>
      <c r="AC59">
        <v>0</v>
      </c>
      <c r="AD59">
        <v>2.3151845999999998</v>
      </c>
      <c r="AE59">
        <v>7.1694039999999983</v>
      </c>
      <c r="AF59">
        <v>0</v>
      </c>
      <c r="AG59">
        <v>0</v>
      </c>
      <c r="AH59">
        <v>4.8107600000000001</v>
      </c>
      <c r="AI59">
        <v>0</v>
      </c>
      <c r="AJ59">
        <v>0</v>
      </c>
      <c r="AK59">
        <v>13.214300000000001</v>
      </c>
      <c r="AL59">
        <v>5.3118000000000016</v>
      </c>
      <c r="AM59">
        <v>0</v>
      </c>
      <c r="AN59">
        <v>0</v>
      </c>
      <c r="AO59">
        <v>6.2727839999999993E-2</v>
      </c>
      <c r="AP59">
        <v>0.45552360000000008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23.093234168730529</v>
      </c>
      <c r="BB59">
        <f t="shared" si="0"/>
        <v>696.32215388108932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165.02698934452218</v>
      </c>
      <c r="L60">
        <v>63.622737796929705</v>
      </c>
      <c r="M60">
        <v>0</v>
      </c>
      <c r="N60">
        <v>29.998851806491121</v>
      </c>
      <c r="O60">
        <v>45.676605234058236</v>
      </c>
      <c r="P60">
        <v>62.240979020979026</v>
      </c>
      <c r="Q60">
        <v>5.0763760993274705</v>
      </c>
      <c r="R60">
        <v>5.38428427986348</v>
      </c>
      <c r="S60">
        <v>6.6956870790916208</v>
      </c>
      <c r="T60">
        <v>0</v>
      </c>
      <c r="U60">
        <v>228.441602398046</v>
      </c>
      <c r="V60">
        <v>2.9618610805309733</v>
      </c>
      <c r="W60">
        <v>11.405122355105792</v>
      </c>
      <c r="X60">
        <v>37.470352843196309</v>
      </c>
      <c r="Y60">
        <v>0</v>
      </c>
      <c r="Z60">
        <v>1.6646651999999997</v>
      </c>
      <c r="AA60">
        <v>3.551682</v>
      </c>
      <c r="AB60">
        <v>0</v>
      </c>
      <c r="AC60">
        <v>0</v>
      </c>
      <c r="AD60">
        <v>2.3151845999999998</v>
      </c>
      <c r="AE60">
        <v>7.1694039999999983</v>
      </c>
      <c r="AF60">
        <v>0</v>
      </c>
      <c r="AG60">
        <v>0</v>
      </c>
      <c r="AH60">
        <v>4.8107600000000001</v>
      </c>
      <c r="AI60">
        <v>0</v>
      </c>
      <c r="AJ60">
        <v>0</v>
      </c>
      <c r="AK60">
        <v>13.214300000000001</v>
      </c>
      <c r="AL60">
        <v>5.3118000000000016</v>
      </c>
      <c r="AM60">
        <v>0</v>
      </c>
      <c r="AN60">
        <v>0</v>
      </c>
      <c r="AO60">
        <v>6.0188855999999999E-2</v>
      </c>
      <c r="AP60">
        <v>0.45552360000000008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23.217147420800135</v>
      </c>
      <c r="BB60">
        <f t="shared" si="0"/>
        <v>700.05846545534166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165.02693172512846</v>
      </c>
      <c r="L61">
        <v>63.622737796929705</v>
      </c>
      <c r="M61">
        <v>0</v>
      </c>
      <c r="N61">
        <v>29.998851806491121</v>
      </c>
      <c r="O61">
        <v>49.437612974629666</v>
      </c>
      <c r="P61">
        <v>62.240979020979026</v>
      </c>
      <c r="Q61">
        <v>5.0763760993274705</v>
      </c>
      <c r="R61">
        <v>5.38428427986348</v>
      </c>
      <c r="S61">
        <v>6.6956870790916208</v>
      </c>
      <c r="T61">
        <v>0</v>
      </c>
      <c r="U61">
        <v>228.441602398046</v>
      </c>
      <c r="V61">
        <v>2.9618610805309733</v>
      </c>
      <c r="W61">
        <v>11.472160459770114</v>
      </c>
      <c r="X61">
        <v>37.470352843196309</v>
      </c>
      <c r="Y61">
        <v>0</v>
      </c>
      <c r="Z61">
        <v>1.6646651999999997</v>
      </c>
      <c r="AA61">
        <v>7.1234299999999999</v>
      </c>
      <c r="AB61">
        <v>0</v>
      </c>
      <c r="AC61">
        <v>0</v>
      </c>
      <c r="AD61">
        <v>2.3151845999999998</v>
      </c>
      <c r="AE61">
        <v>7.1694039999999983</v>
      </c>
      <c r="AF61">
        <v>0</v>
      </c>
      <c r="AG61">
        <v>0</v>
      </c>
      <c r="AH61">
        <v>10.583672</v>
      </c>
      <c r="AI61">
        <v>0</v>
      </c>
      <c r="AJ61">
        <v>0</v>
      </c>
      <c r="AK61">
        <v>13.214300000000001</v>
      </c>
      <c r="AL61">
        <v>5.3118000000000016</v>
      </c>
      <c r="AM61">
        <v>0</v>
      </c>
      <c r="AN61">
        <v>0</v>
      </c>
      <c r="AO61">
        <v>5.1377088000000001E-2</v>
      </c>
      <c r="AP61">
        <v>0.45552360000000008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23.639706418256512</v>
      </c>
      <c r="BB61">
        <f t="shared" si="0"/>
        <v>712.79974291572717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165.02693172512846</v>
      </c>
      <c r="L62">
        <v>63.622737796929705</v>
      </c>
      <c r="M62">
        <v>0</v>
      </c>
      <c r="N62">
        <v>29.998851806491121</v>
      </c>
      <c r="O62">
        <v>50.37540413533835</v>
      </c>
      <c r="P62">
        <v>62.240979020979026</v>
      </c>
      <c r="Q62">
        <v>5.0763760993274705</v>
      </c>
      <c r="R62">
        <v>5.38428427986348</v>
      </c>
      <c r="S62">
        <v>6.6956870790916208</v>
      </c>
      <c r="T62">
        <v>0</v>
      </c>
      <c r="U62">
        <v>228.441602398046</v>
      </c>
      <c r="V62">
        <v>2.9618610805309733</v>
      </c>
      <c r="W62">
        <v>11.472160459770114</v>
      </c>
      <c r="X62">
        <v>37.470352843196309</v>
      </c>
      <c r="Y62">
        <v>0</v>
      </c>
      <c r="Z62">
        <v>1.6646651999999997</v>
      </c>
      <c r="AA62">
        <v>7.1234299999999999</v>
      </c>
      <c r="AB62">
        <v>0</v>
      </c>
      <c r="AC62">
        <v>0</v>
      </c>
      <c r="AD62">
        <v>2.3151845999999998</v>
      </c>
      <c r="AE62">
        <v>7.1694039999999983</v>
      </c>
      <c r="AF62">
        <v>0</v>
      </c>
      <c r="AG62">
        <v>0</v>
      </c>
      <c r="AH62">
        <v>10.583672</v>
      </c>
      <c r="AI62">
        <v>0</v>
      </c>
      <c r="AJ62">
        <v>0</v>
      </c>
      <c r="AK62">
        <v>13.214300000000001</v>
      </c>
      <c r="AL62">
        <v>5.3118000000000016</v>
      </c>
      <c r="AM62">
        <v>1.3406171428571427</v>
      </c>
      <c r="AN62">
        <v>0</v>
      </c>
      <c r="AO62">
        <v>4.8539400000000003E-2</v>
      </c>
      <c r="AP62">
        <v>0.45552360000000008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23.712752460378258</v>
      </c>
      <c r="BB62">
        <f t="shared" si="0"/>
        <v>715.00226748917123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165.02646870383279</v>
      </c>
      <c r="L63">
        <v>63.622737796929705</v>
      </c>
      <c r="M63">
        <v>0</v>
      </c>
      <c r="N63">
        <v>29.998851806491121</v>
      </c>
      <c r="O63">
        <v>50.37540413533835</v>
      </c>
      <c r="P63">
        <v>62.240979020979026</v>
      </c>
      <c r="Q63">
        <v>5.0763760993274705</v>
      </c>
      <c r="R63">
        <v>5.38428427986348</v>
      </c>
      <c r="S63">
        <v>6.6956870790916208</v>
      </c>
      <c r="T63">
        <v>0</v>
      </c>
      <c r="U63">
        <v>228.441602398046</v>
      </c>
      <c r="V63">
        <v>2.9618610805309733</v>
      </c>
      <c r="W63">
        <v>11.472160459770114</v>
      </c>
      <c r="X63">
        <v>37.470352843196309</v>
      </c>
      <c r="Y63">
        <v>0</v>
      </c>
      <c r="Z63">
        <v>3.3527999999999993</v>
      </c>
      <c r="AA63">
        <v>7.1234299999999999</v>
      </c>
      <c r="AB63">
        <v>0</v>
      </c>
      <c r="AC63">
        <v>0</v>
      </c>
      <c r="AD63">
        <v>2.3151845999999998</v>
      </c>
      <c r="AE63">
        <v>7.1694039999999983</v>
      </c>
      <c r="AF63">
        <v>0</v>
      </c>
      <c r="AG63">
        <v>0</v>
      </c>
      <c r="AH63">
        <v>10.583672</v>
      </c>
      <c r="AI63">
        <v>0</v>
      </c>
      <c r="AJ63">
        <v>0</v>
      </c>
      <c r="AK63">
        <v>13.214300000000001</v>
      </c>
      <c r="AL63">
        <v>5.3118000000000016</v>
      </c>
      <c r="AM63">
        <v>1.3406171428571427</v>
      </c>
      <c r="AN63">
        <v>0</v>
      </c>
      <c r="AO63">
        <v>5.2721255999999994E-2</v>
      </c>
      <c r="AP63">
        <v>0.45552360000000008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23.76706108591652</v>
      </c>
      <c r="BB63">
        <f t="shared" si="0"/>
        <v>716.63981249833739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165.02644981644517</v>
      </c>
      <c r="L64">
        <v>63.622737796929705</v>
      </c>
      <c r="M64">
        <v>0</v>
      </c>
      <c r="N64">
        <v>29.998851806491121</v>
      </c>
      <c r="O64">
        <v>50.37540413533835</v>
      </c>
      <c r="P64">
        <v>62.240979020979026</v>
      </c>
      <c r="Q64">
        <v>5.0763760993274705</v>
      </c>
      <c r="R64">
        <v>5.38428427986348</v>
      </c>
      <c r="S64">
        <v>6.6956870790916208</v>
      </c>
      <c r="T64">
        <v>0</v>
      </c>
      <c r="U64">
        <v>228.441602398046</v>
      </c>
      <c r="V64">
        <v>2.9618610805309733</v>
      </c>
      <c r="W64">
        <v>11.472160459770114</v>
      </c>
      <c r="X64">
        <v>37.470352843196309</v>
      </c>
      <c r="Y64">
        <v>0</v>
      </c>
      <c r="Z64">
        <v>3.3527999999999993</v>
      </c>
      <c r="AA64">
        <v>7.1234299999999999</v>
      </c>
      <c r="AB64">
        <v>0</v>
      </c>
      <c r="AC64">
        <v>0</v>
      </c>
      <c r="AD64">
        <v>2.3151845999999998</v>
      </c>
      <c r="AE64">
        <v>7.1694039999999983</v>
      </c>
      <c r="AF64">
        <v>0</v>
      </c>
      <c r="AG64">
        <v>0</v>
      </c>
      <c r="AH64">
        <v>10.583672</v>
      </c>
      <c r="AI64">
        <v>0</v>
      </c>
      <c r="AJ64">
        <v>0</v>
      </c>
      <c r="AK64">
        <v>13.214300000000001</v>
      </c>
      <c r="AL64">
        <v>5.3118000000000016</v>
      </c>
      <c r="AM64">
        <v>1.3406171428571427</v>
      </c>
      <c r="AN64">
        <v>0</v>
      </c>
      <c r="AO64">
        <v>5.0032919999999988E-2</v>
      </c>
      <c r="AP64">
        <v>0.45552360000000008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23.76697411436361</v>
      </c>
      <c r="BB64">
        <f t="shared" si="0"/>
        <v>716.63719224650276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165.02841943076851</v>
      </c>
      <c r="L65">
        <v>63.622737796929705</v>
      </c>
      <c r="M65">
        <v>0</v>
      </c>
      <c r="N65">
        <v>29.998851806491121</v>
      </c>
      <c r="O65">
        <v>50.37540413533835</v>
      </c>
      <c r="P65">
        <v>62.240979020979026</v>
      </c>
      <c r="Q65">
        <v>5.0763760993274705</v>
      </c>
      <c r="R65">
        <v>5.38428427986348</v>
      </c>
      <c r="S65">
        <v>6.6956870790916208</v>
      </c>
      <c r="T65">
        <v>0</v>
      </c>
      <c r="U65">
        <v>228.441602398046</v>
      </c>
      <c r="V65">
        <v>2.9618610805309733</v>
      </c>
      <c r="W65">
        <v>11.472160459770114</v>
      </c>
      <c r="X65">
        <v>37.470352843196309</v>
      </c>
      <c r="Y65">
        <v>0</v>
      </c>
      <c r="Z65">
        <v>3.3527999999999993</v>
      </c>
      <c r="AA65">
        <v>7.1234299999999999</v>
      </c>
      <c r="AB65">
        <v>0</v>
      </c>
      <c r="AC65">
        <v>0</v>
      </c>
      <c r="AD65">
        <v>2.3151845999999998</v>
      </c>
      <c r="AE65">
        <v>7.1694039999999983</v>
      </c>
      <c r="AF65">
        <v>0</v>
      </c>
      <c r="AG65">
        <v>0</v>
      </c>
      <c r="AH65">
        <v>10.583672</v>
      </c>
      <c r="AI65">
        <v>0</v>
      </c>
      <c r="AJ65">
        <v>0</v>
      </c>
      <c r="AK65">
        <v>13.214300000000001</v>
      </c>
      <c r="AL65">
        <v>5.3118000000000016</v>
      </c>
      <c r="AM65">
        <v>1.3406171428571427</v>
      </c>
      <c r="AN65">
        <v>0</v>
      </c>
      <c r="AO65">
        <v>5.6156352E-2</v>
      </c>
      <c r="AP65">
        <v>0.45552360000000008</v>
      </c>
      <c r="AQ65">
        <v>0</v>
      </c>
      <c r="AR65">
        <v>12.618719999999998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23.767233932236703</v>
      </c>
      <c r="BB65">
        <f t="shared" si="0"/>
        <v>716.64502547495306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165.02814224673986</v>
      </c>
      <c r="L66">
        <v>63.622737796929705</v>
      </c>
      <c r="M66">
        <v>0</v>
      </c>
      <c r="N66">
        <v>29.998851806491121</v>
      </c>
      <c r="O66">
        <v>50.37540413533835</v>
      </c>
      <c r="P66">
        <v>62.240979020979026</v>
      </c>
      <c r="Q66">
        <v>5.0763760993274705</v>
      </c>
      <c r="R66">
        <v>5.38428427986348</v>
      </c>
      <c r="S66">
        <v>6.6956870790916208</v>
      </c>
      <c r="T66">
        <v>0</v>
      </c>
      <c r="U66">
        <v>228.441602398046</v>
      </c>
      <c r="V66">
        <v>2.9618610805309733</v>
      </c>
      <c r="W66">
        <v>11.472160459770114</v>
      </c>
      <c r="X66">
        <v>37.470352843196309</v>
      </c>
      <c r="Y66">
        <v>0</v>
      </c>
      <c r="Z66">
        <v>3.3527999999999993</v>
      </c>
      <c r="AA66">
        <v>7.1234299999999999</v>
      </c>
      <c r="AB66">
        <v>0</v>
      </c>
      <c r="AC66">
        <v>0</v>
      </c>
      <c r="AD66">
        <v>2.3151845999999998</v>
      </c>
      <c r="AE66">
        <v>7.1694039999999983</v>
      </c>
      <c r="AF66">
        <v>0</v>
      </c>
      <c r="AG66">
        <v>0</v>
      </c>
      <c r="AH66">
        <v>10.583672</v>
      </c>
      <c r="AI66">
        <v>0</v>
      </c>
      <c r="AJ66">
        <v>0</v>
      </c>
      <c r="AK66">
        <v>13.214300000000001</v>
      </c>
      <c r="AL66">
        <v>5.3118000000000016</v>
      </c>
      <c r="AM66">
        <v>1.3406171428571427</v>
      </c>
      <c r="AN66">
        <v>0</v>
      </c>
      <c r="AO66">
        <v>5.5708295999999984E-2</v>
      </c>
      <c r="AP66">
        <v>0.45552360000000008</v>
      </c>
      <c r="AQ66">
        <v>0</v>
      </c>
      <c r="AR66">
        <v>12.618719999999998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23.767210559721118</v>
      </c>
      <c r="BB66">
        <f t="shared" si="0"/>
        <v>716.6443236074399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165.02696501378801</v>
      </c>
      <c r="L67">
        <v>63.622642107287064</v>
      </c>
      <c r="M67">
        <v>0</v>
      </c>
      <c r="N67">
        <v>29.998851806491121</v>
      </c>
      <c r="O67">
        <v>50.37540413533835</v>
      </c>
      <c r="P67">
        <v>62.240979020979026</v>
      </c>
      <c r="Q67">
        <v>5.0763760993274705</v>
      </c>
      <c r="R67">
        <v>5.38428427986348</v>
      </c>
      <c r="S67">
        <v>6.6956870790916208</v>
      </c>
      <c r="T67">
        <v>0</v>
      </c>
      <c r="U67">
        <v>228.441602398046</v>
      </c>
      <c r="V67">
        <v>2.9618610805309733</v>
      </c>
      <c r="W67">
        <v>11.472160459770114</v>
      </c>
      <c r="X67">
        <v>37.470352843196309</v>
      </c>
      <c r="Y67">
        <v>0</v>
      </c>
      <c r="Z67">
        <v>3.3293303999999995</v>
      </c>
      <c r="AA67">
        <v>6.4211200000000002</v>
      </c>
      <c r="AB67">
        <v>0</v>
      </c>
      <c r="AC67">
        <v>0</v>
      </c>
      <c r="AD67">
        <v>2.3151845999999998</v>
      </c>
      <c r="AE67">
        <v>7.1694039999999983</v>
      </c>
      <c r="AF67">
        <v>0</v>
      </c>
      <c r="AG67">
        <v>0</v>
      </c>
      <c r="AH67">
        <v>10.583672</v>
      </c>
      <c r="AI67">
        <v>0</v>
      </c>
      <c r="AJ67">
        <v>0</v>
      </c>
      <c r="AK67">
        <v>13.214300000000001</v>
      </c>
      <c r="AL67">
        <v>5.3118000000000016</v>
      </c>
      <c r="AM67">
        <v>1.3406171428571427</v>
      </c>
      <c r="AN67">
        <v>0</v>
      </c>
      <c r="AO67">
        <v>5.2422551999999997E-2</v>
      </c>
      <c r="AP67">
        <v>0.45552360000000008</v>
      </c>
      <c r="AQ67">
        <v>0</v>
      </c>
      <c r="AR67">
        <v>12.618719999999998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23.743766727395876</v>
      </c>
      <c r="BB67">
        <f t="shared" si="0"/>
        <v>715.9374291731707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165.027408799011</v>
      </c>
      <c r="L68">
        <v>63.621252504384493</v>
      </c>
      <c r="M68">
        <v>0</v>
      </c>
      <c r="N68">
        <v>29.998851806491121</v>
      </c>
      <c r="O68">
        <v>50.37540413533835</v>
      </c>
      <c r="P68">
        <v>62.240979020979026</v>
      </c>
      <c r="Q68">
        <v>5.0763760993274705</v>
      </c>
      <c r="R68">
        <v>5.38428427986348</v>
      </c>
      <c r="S68">
        <v>6.6956870790916208</v>
      </c>
      <c r="T68">
        <v>0</v>
      </c>
      <c r="U68">
        <v>228.441602398046</v>
      </c>
      <c r="V68">
        <v>2.9618610805309733</v>
      </c>
      <c r="W68">
        <v>11.472160459770114</v>
      </c>
      <c r="X68">
        <v>37.470352843196309</v>
      </c>
      <c r="Y68">
        <v>0</v>
      </c>
      <c r="Z68">
        <v>3.3293303999999995</v>
      </c>
      <c r="AA68">
        <v>6.4211200000000002</v>
      </c>
      <c r="AB68">
        <v>0</v>
      </c>
      <c r="AC68">
        <v>0</v>
      </c>
      <c r="AD68">
        <v>2.3151845999999998</v>
      </c>
      <c r="AE68">
        <v>7.1694039999999983</v>
      </c>
      <c r="AF68">
        <v>0</v>
      </c>
      <c r="AG68">
        <v>0</v>
      </c>
      <c r="AH68">
        <v>10.583672</v>
      </c>
      <c r="AI68">
        <v>0</v>
      </c>
      <c r="AJ68">
        <v>0</v>
      </c>
      <c r="AK68">
        <v>13.214300000000001</v>
      </c>
      <c r="AL68">
        <v>5.3118000000000016</v>
      </c>
      <c r="AM68">
        <v>1.3406171428571427</v>
      </c>
      <c r="AN68">
        <v>0</v>
      </c>
      <c r="AO68">
        <v>2.1207984000000003E-2</v>
      </c>
      <c r="AP68">
        <v>0.45552360000000008</v>
      </c>
      <c r="AQ68">
        <v>0</v>
      </c>
      <c r="AR68">
        <v>12.618719999999998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23.742734395993818</v>
      </c>
      <c r="BB68">
        <f t="shared" ref="BB68:BB99" si="1">SUM(B68:AZ68)-BA68</f>
        <v>715.90630111889311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165.02787158657154</v>
      </c>
      <c r="L69">
        <v>63.621252504384493</v>
      </c>
      <c r="M69">
        <v>0</v>
      </c>
      <c r="N69">
        <v>29.998851806491121</v>
      </c>
      <c r="O69">
        <v>50.37540413533835</v>
      </c>
      <c r="P69">
        <v>62.240979020979026</v>
      </c>
      <c r="Q69">
        <v>5.0763760993274705</v>
      </c>
      <c r="R69">
        <v>5.38428427986348</v>
      </c>
      <c r="S69">
        <v>6.6956870790916208</v>
      </c>
      <c r="T69">
        <v>0</v>
      </c>
      <c r="U69">
        <v>228.441602398046</v>
      </c>
      <c r="V69">
        <v>2.9618610805309733</v>
      </c>
      <c r="W69">
        <v>11.472160459770114</v>
      </c>
      <c r="X69">
        <v>37.470352843196309</v>
      </c>
      <c r="Y69">
        <v>0</v>
      </c>
      <c r="Z69">
        <v>3.3293303999999995</v>
      </c>
      <c r="AA69">
        <v>6.4211200000000002</v>
      </c>
      <c r="AB69">
        <v>0</v>
      </c>
      <c r="AC69">
        <v>0</v>
      </c>
      <c r="AD69">
        <v>2.3151845999999998</v>
      </c>
      <c r="AE69">
        <v>7.1694039999999983</v>
      </c>
      <c r="AF69">
        <v>0</v>
      </c>
      <c r="AG69">
        <v>0</v>
      </c>
      <c r="AH69">
        <v>10.583672</v>
      </c>
      <c r="AI69">
        <v>0</v>
      </c>
      <c r="AJ69">
        <v>0</v>
      </c>
      <c r="AK69">
        <v>13.214300000000001</v>
      </c>
      <c r="AL69">
        <v>2.6559000000000008</v>
      </c>
      <c r="AM69">
        <v>1.3406171428571427</v>
      </c>
      <c r="AN69">
        <v>0</v>
      </c>
      <c r="AO69">
        <v>0</v>
      </c>
      <c r="AP69">
        <v>1.9197066</v>
      </c>
      <c r="AQ69">
        <v>0</v>
      </c>
      <c r="AR69">
        <v>12.618719999999998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23.703814511640029</v>
      </c>
      <c r="BB69">
        <f t="shared" si="1"/>
        <v>714.73275880680751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165.02727181777504</v>
      </c>
      <c r="L70">
        <v>63.621252504384493</v>
      </c>
      <c r="M70">
        <v>0</v>
      </c>
      <c r="N70">
        <v>29.998851806491121</v>
      </c>
      <c r="O70">
        <v>50.37540413533835</v>
      </c>
      <c r="P70">
        <v>62.240979020979026</v>
      </c>
      <c r="Q70">
        <v>5.0763760993274705</v>
      </c>
      <c r="R70">
        <v>5.38428427986348</v>
      </c>
      <c r="S70">
        <v>6.6956870790916208</v>
      </c>
      <c r="T70">
        <v>0</v>
      </c>
      <c r="U70">
        <v>228.441602398046</v>
      </c>
      <c r="V70">
        <v>2.9618610805309733</v>
      </c>
      <c r="W70">
        <v>11.472160459770114</v>
      </c>
      <c r="X70">
        <v>37.470352843196309</v>
      </c>
      <c r="Y70">
        <v>0</v>
      </c>
      <c r="Z70">
        <v>3.3293303999999995</v>
      </c>
      <c r="AA70">
        <v>3.2105600000000001</v>
      </c>
      <c r="AB70">
        <v>0</v>
      </c>
      <c r="AC70">
        <v>0</v>
      </c>
      <c r="AD70">
        <v>2.3151845999999998</v>
      </c>
      <c r="AE70">
        <v>7.1694039999999983</v>
      </c>
      <c r="AF70">
        <v>0</v>
      </c>
      <c r="AG70">
        <v>0</v>
      </c>
      <c r="AH70">
        <v>10.583672</v>
      </c>
      <c r="AI70">
        <v>0</v>
      </c>
      <c r="AJ70">
        <v>0</v>
      </c>
      <c r="AK70">
        <v>13.214300000000001</v>
      </c>
      <c r="AL70">
        <v>2.6559000000000008</v>
      </c>
      <c r="AM70">
        <v>1.3406171428571427</v>
      </c>
      <c r="AN70">
        <v>0</v>
      </c>
      <c r="AO70">
        <v>0</v>
      </c>
      <c r="AP70">
        <v>1.9197066</v>
      </c>
      <c r="AQ70">
        <v>0</v>
      </c>
      <c r="AR70">
        <v>12.618719999999998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23.600736276981916</v>
      </c>
      <c r="BB70">
        <f t="shared" si="1"/>
        <v>711.62467727266915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165.0281182139469</v>
      </c>
      <c r="L71">
        <v>63.621252504384493</v>
      </c>
      <c r="M71">
        <v>0</v>
      </c>
      <c r="N71">
        <v>29.998851806491121</v>
      </c>
      <c r="O71">
        <v>50.37540413533835</v>
      </c>
      <c r="P71">
        <v>62.240979020979026</v>
      </c>
      <c r="Q71">
        <v>5.0763760993274705</v>
      </c>
      <c r="R71">
        <v>5.38428427986348</v>
      </c>
      <c r="S71">
        <v>6.6956870790916208</v>
      </c>
      <c r="T71">
        <v>0</v>
      </c>
      <c r="U71">
        <v>228.441602398046</v>
      </c>
      <c r="V71">
        <v>2.9618610805309733</v>
      </c>
      <c r="W71">
        <v>11.472160459770114</v>
      </c>
      <c r="X71">
        <v>37.470352843196309</v>
      </c>
      <c r="Y71">
        <v>0</v>
      </c>
      <c r="Z71">
        <v>1.6646651999999997</v>
      </c>
      <c r="AA71">
        <v>3.2105600000000001</v>
      </c>
      <c r="AB71">
        <v>0</v>
      </c>
      <c r="AC71">
        <v>0</v>
      </c>
      <c r="AD71">
        <v>2.3151845999999998</v>
      </c>
      <c r="AE71">
        <v>7.1694039999999983</v>
      </c>
      <c r="AF71">
        <v>0</v>
      </c>
      <c r="AG71">
        <v>0</v>
      </c>
      <c r="AH71">
        <v>10.583672</v>
      </c>
      <c r="AI71">
        <v>0</v>
      </c>
      <c r="AJ71">
        <v>0</v>
      </c>
      <c r="AK71">
        <v>13.214300000000001</v>
      </c>
      <c r="AL71">
        <v>2.6559000000000008</v>
      </c>
      <c r="AM71">
        <v>1.3406171428571427</v>
      </c>
      <c r="AN71">
        <v>0</v>
      </c>
      <c r="AO71">
        <v>2.9870400000000002E-2</v>
      </c>
      <c r="AP71">
        <v>1.9197066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23.548286525011836</v>
      </c>
      <c r="BB71">
        <f t="shared" si="1"/>
        <v>710.04317862081109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165.02767060401038</v>
      </c>
      <c r="L72">
        <v>63.621252504384493</v>
      </c>
      <c r="M72">
        <v>0</v>
      </c>
      <c r="N72">
        <v>29.998851806491121</v>
      </c>
      <c r="O72">
        <v>50.37540413533835</v>
      </c>
      <c r="P72">
        <v>62.240979020979026</v>
      </c>
      <c r="Q72">
        <v>5.0763760993274705</v>
      </c>
      <c r="R72">
        <v>5.38428427986348</v>
      </c>
      <c r="S72">
        <v>6.6956870790916208</v>
      </c>
      <c r="T72">
        <v>0</v>
      </c>
      <c r="U72">
        <v>228.441602398046</v>
      </c>
      <c r="V72">
        <v>2.9618610805309733</v>
      </c>
      <c r="W72">
        <v>11.472160459770114</v>
      </c>
      <c r="X72">
        <v>37.470352843196309</v>
      </c>
      <c r="Y72">
        <v>0</v>
      </c>
      <c r="Z72">
        <v>1.6646651999999997</v>
      </c>
      <c r="AA72">
        <v>3.2105600000000001</v>
      </c>
      <c r="AB72">
        <v>0</v>
      </c>
      <c r="AC72">
        <v>0</v>
      </c>
      <c r="AD72">
        <v>2.3151845999999998</v>
      </c>
      <c r="AE72">
        <v>7.1694039999999983</v>
      </c>
      <c r="AF72">
        <v>0</v>
      </c>
      <c r="AG72">
        <v>0</v>
      </c>
      <c r="AH72">
        <v>10.583672</v>
      </c>
      <c r="AI72">
        <v>0</v>
      </c>
      <c r="AJ72">
        <v>0</v>
      </c>
      <c r="AK72">
        <v>13.214300000000001</v>
      </c>
      <c r="AL72">
        <v>2.6559000000000008</v>
      </c>
      <c r="AM72">
        <v>1.3406171428571427</v>
      </c>
      <c r="AN72">
        <v>0</v>
      </c>
      <c r="AO72">
        <v>0</v>
      </c>
      <c r="AP72">
        <v>1.9197066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23.547313313759691</v>
      </c>
      <c r="BB72">
        <f t="shared" si="1"/>
        <v>710.01383382212668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165.02644058266023</v>
      </c>
      <c r="L73">
        <v>63.621252504384493</v>
      </c>
      <c r="M73">
        <v>0</v>
      </c>
      <c r="N73">
        <v>29.998851806491121</v>
      </c>
      <c r="O73">
        <v>50.37540413533835</v>
      </c>
      <c r="P73">
        <v>62.240979020979026</v>
      </c>
      <c r="Q73">
        <v>5.0763760993274705</v>
      </c>
      <c r="R73">
        <v>5.38428427986348</v>
      </c>
      <c r="S73">
        <v>6.6956870790916208</v>
      </c>
      <c r="T73">
        <v>0</v>
      </c>
      <c r="U73">
        <v>228.441602398046</v>
      </c>
      <c r="V73">
        <v>2.9618610805309733</v>
      </c>
      <c r="W73">
        <v>11.472160459770114</v>
      </c>
      <c r="X73">
        <v>37.470352843196309</v>
      </c>
      <c r="Y73">
        <v>0</v>
      </c>
      <c r="Z73">
        <v>1.6646651999999997</v>
      </c>
      <c r="AA73">
        <v>3.2105600000000001</v>
      </c>
      <c r="AB73">
        <v>0</v>
      </c>
      <c r="AC73">
        <v>0</v>
      </c>
      <c r="AD73">
        <v>2.3151845999999998</v>
      </c>
      <c r="AE73">
        <v>7.1694039999999983</v>
      </c>
      <c r="AF73">
        <v>0</v>
      </c>
      <c r="AG73">
        <v>0</v>
      </c>
      <c r="AH73">
        <v>10.583672</v>
      </c>
      <c r="AI73">
        <v>0</v>
      </c>
      <c r="AJ73">
        <v>0</v>
      </c>
      <c r="AK73">
        <v>13.214300000000001</v>
      </c>
      <c r="AL73">
        <v>2.6559000000000008</v>
      </c>
      <c r="AM73">
        <v>1.3406171428571427</v>
      </c>
      <c r="AN73">
        <v>0</v>
      </c>
      <c r="AO73">
        <v>0</v>
      </c>
      <c r="AP73">
        <v>1.9197066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23.547273838216956</v>
      </c>
      <c r="BB73">
        <f t="shared" si="1"/>
        <v>710.0126432763193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165.02845168916704</v>
      </c>
      <c r="L74">
        <v>63.620653274280286</v>
      </c>
      <c r="M74">
        <v>0</v>
      </c>
      <c r="N74">
        <v>29.998851806491121</v>
      </c>
      <c r="O74">
        <v>50.37540413533835</v>
      </c>
      <c r="P74">
        <v>62.240979020979026</v>
      </c>
      <c r="Q74">
        <v>5.0763760993274705</v>
      </c>
      <c r="R74">
        <v>5.38428427986348</v>
      </c>
      <c r="S74">
        <v>6.6956870790916208</v>
      </c>
      <c r="T74">
        <v>0</v>
      </c>
      <c r="U74">
        <v>228.441602398046</v>
      </c>
      <c r="V74">
        <v>2.9618610805309733</v>
      </c>
      <c r="W74">
        <v>11.472160459770114</v>
      </c>
      <c r="X74">
        <v>37.470352843196309</v>
      </c>
      <c r="Y74">
        <v>0</v>
      </c>
      <c r="Z74">
        <v>1.6646651999999997</v>
      </c>
      <c r="AA74">
        <v>3.2105600000000001</v>
      </c>
      <c r="AB74">
        <v>0</v>
      </c>
      <c r="AC74">
        <v>0</v>
      </c>
      <c r="AD74">
        <v>2.3151845999999998</v>
      </c>
      <c r="AE74">
        <v>7.1694039999999983</v>
      </c>
      <c r="AF74">
        <v>0</v>
      </c>
      <c r="AG74">
        <v>0</v>
      </c>
      <c r="AH74">
        <v>10.583672</v>
      </c>
      <c r="AI74">
        <v>0</v>
      </c>
      <c r="AJ74">
        <v>0</v>
      </c>
      <c r="AK74">
        <v>13.214300000000001</v>
      </c>
      <c r="AL74">
        <v>2.6559000000000008</v>
      </c>
      <c r="AM74">
        <v>1.3406171428571427</v>
      </c>
      <c r="AN74">
        <v>0</v>
      </c>
      <c r="AO74">
        <v>0</v>
      </c>
      <c r="AP74">
        <v>1.9197066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23.547319327967838</v>
      </c>
      <c r="BB74">
        <f t="shared" si="1"/>
        <v>710.01400966297103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165.02845168916704</v>
      </c>
      <c r="L75">
        <v>63.620653274280286</v>
      </c>
      <c r="M75">
        <v>0</v>
      </c>
      <c r="N75">
        <v>29.998851806491121</v>
      </c>
      <c r="O75">
        <v>50.37540413533835</v>
      </c>
      <c r="P75">
        <v>62.240979020979026</v>
      </c>
      <c r="Q75">
        <v>5.0763760993274705</v>
      </c>
      <c r="R75">
        <v>5.38428427986348</v>
      </c>
      <c r="S75">
        <v>6.6956870790916208</v>
      </c>
      <c r="T75">
        <v>0</v>
      </c>
      <c r="U75">
        <v>228.441602398046</v>
      </c>
      <c r="V75">
        <v>2.9618610805309733</v>
      </c>
      <c r="W75">
        <v>11.472160459770114</v>
      </c>
      <c r="X75">
        <v>37.470352843196309</v>
      </c>
      <c r="Y75">
        <v>0</v>
      </c>
      <c r="Z75">
        <v>1.6646651999999997</v>
      </c>
      <c r="AA75">
        <v>3.551682</v>
      </c>
      <c r="AB75">
        <v>0</v>
      </c>
      <c r="AC75">
        <v>0</v>
      </c>
      <c r="AD75">
        <v>2.3151845999999998</v>
      </c>
      <c r="AE75">
        <v>7.1694039999999983</v>
      </c>
      <c r="AF75">
        <v>0</v>
      </c>
      <c r="AG75">
        <v>0</v>
      </c>
      <c r="AH75">
        <v>15.274163000000001</v>
      </c>
      <c r="AI75">
        <v>0</v>
      </c>
      <c r="AJ75">
        <v>0</v>
      </c>
      <c r="AK75">
        <v>13.214300000000001</v>
      </c>
      <c r="AL75">
        <v>5.3118000000000016</v>
      </c>
      <c r="AM75">
        <v>1.3406171428571427</v>
      </c>
      <c r="AN75">
        <v>0</v>
      </c>
      <c r="AO75">
        <v>0</v>
      </c>
      <c r="AP75">
        <v>0.45552360000000008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23.747087890759577</v>
      </c>
      <c r="BB75">
        <f t="shared" si="1"/>
        <v>716.03757110017932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165.02845168916704</v>
      </c>
      <c r="L76">
        <v>63.620653274280286</v>
      </c>
      <c r="M76">
        <v>0</v>
      </c>
      <c r="N76">
        <v>29.998851806491121</v>
      </c>
      <c r="O76">
        <v>50.37540413533835</v>
      </c>
      <c r="P76">
        <v>62.240979020979026</v>
      </c>
      <c r="Q76">
        <v>5.0763760993274705</v>
      </c>
      <c r="R76">
        <v>5.38428427986348</v>
      </c>
      <c r="S76">
        <v>6.6956870790916208</v>
      </c>
      <c r="T76">
        <v>0</v>
      </c>
      <c r="U76">
        <v>228.441602398046</v>
      </c>
      <c r="V76">
        <v>2.9618610805309733</v>
      </c>
      <c r="W76">
        <v>11.472160459770114</v>
      </c>
      <c r="X76">
        <v>37.470352843196309</v>
      </c>
      <c r="Y76">
        <v>0</v>
      </c>
      <c r="Z76">
        <v>1.6646651999999997</v>
      </c>
      <c r="AA76">
        <v>6.4211200000000002</v>
      </c>
      <c r="AB76">
        <v>0</v>
      </c>
      <c r="AC76">
        <v>0</v>
      </c>
      <c r="AD76">
        <v>2.3151845999999998</v>
      </c>
      <c r="AE76">
        <v>7.1694039999999983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13.214300000000001</v>
      </c>
      <c r="AL76">
        <v>5.3118000000000016</v>
      </c>
      <c r="AM76">
        <v>1.3406171428571427</v>
      </c>
      <c r="AN76">
        <v>0</v>
      </c>
      <c r="AO76">
        <v>0</v>
      </c>
      <c r="AP76">
        <v>0.45552360000000008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23.921042584759579</v>
      </c>
      <c r="BB76">
        <f t="shared" si="1"/>
        <v>721.28275720617921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165.02845168916704</v>
      </c>
      <c r="L77">
        <v>63.620653274280286</v>
      </c>
      <c r="M77">
        <v>0</v>
      </c>
      <c r="N77">
        <v>29.998851806491121</v>
      </c>
      <c r="O77">
        <v>50.37540413533835</v>
      </c>
      <c r="P77">
        <v>62.240979020979026</v>
      </c>
      <c r="Q77">
        <v>5.0763760993274705</v>
      </c>
      <c r="R77">
        <v>5.38428427986348</v>
      </c>
      <c r="S77">
        <v>6.6956870790916208</v>
      </c>
      <c r="T77">
        <v>0</v>
      </c>
      <c r="U77">
        <v>228.441602398046</v>
      </c>
      <c r="V77">
        <v>2.9618610805309733</v>
      </c>
      <c r="W77">
        <v>11.472160459770114</v>
      </c>
      <c r="X77">
        <v>37.470352843196309</v>
      </c>
      <c r="Y77">
        <v>0</v>
      </c>
      <c r="Z77">
        <v>1.6646651999999997</v>
      </c>
      <c r="AA77">
        <v>9.6316799999999994</v>
      </c>
      <c r="AB77">
        <v>3.3181035999999997</v>
      </c>
      <c r="AC77">
        <v>2.4581713599999997</v>
      </c>
      <c r="AD77">
        <v>2.3151845999999998</v>
      </c>
      <c r="AE77">
        <v>7.1694039999999983</v>
      </c>
      <c r="AF77">
        <v>0</v>
      </c>
      <c r="AG77">
        <v>0</v>
      </c>
      <c r="AH77">
        <v>23.765154399999997</v>
      </c>
      <c r="AI77">
        <v>0.64668400000000004</v>
      </c>
      <c r="AJ77">
        <v>0</v>
      </c>
      <c r="AK77">
        <v>13.214300000000001</v>
      </c>
      <c r="AL77">
        <v>2.6559000000000008</v>
      </c>
      <c r="AM77">
        <v>2.6812342857142859</v>
      </c>
      <c r="AN77">
        <v>0</v>
      </c>
      <c r="AO77">
        <v>0</v>
      </c>
      <c r="AP77">
        <v>0.45552360000000008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24.378773296761484</v>
      </c>
      <c r="BB77">
        <f t="shared" si="1"/>
        <v>735.08455119703456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165.02845168916704</v>
      </c>
      <c r="L78">
        <v>63.620653274280286</v>
      </c>
      <c r="M78">
        <v>0</v>
      </c>
      <c r="N78">
        <v>29.998851806491121</v>
      </c>
      <c r="O78">
        <v>50.37540413533835</v>
      </c>
      <c r="P78">
        <v>62.240979020979026</v>
      </c>
      <c r="Q78">
        <v>5.0763760993274705</v>
      </c>
      <c r="R78">
        <v>5.38428427986348</v>
      </c>
      <c r="S78">
        <v>6.6956870790916208</v>
      </c>
      <c r="T78">
        <v>0</v>
      </c>
      <c r="U78">
        <v>228.441602398046</v>
      </c>
      <c r="V78">
        <v>2.9618610805309733</v>
      </c>
      <c r="W78">
        <v>11.472160459770114</v>
      </c>
      <c r="X78">
        <v>37.470352843196309</v>
      </c>
      <c r="Y78">
        <v>0</v>
      </c>
      <c r="Z78">
        <v>3.3293303999999995</v>
      </c>
      <c r="AA78">
        <v>10.70561232</v>
      </c>
      <c r="AB78">
        <v>6.6700654000000013</v>
      </c>
      <c r="AC78">
        <v>4.9163427199999994</v>
      </c>
      <c r="AD78">
        <v>2.3151845999999998</v>
      </c>
      <c r="AE78">
        <v>7.1694039999999983</v>
      </c>
      <c r="AF78">
        <v>0</v>
      </c>
      <c r="AG78">
        <v>0</v>
      </c>
      <c r="AH78">
        <v>29.706442999999993</v>
      </c>
      <c r="AI78">
        <v>1.9400519999999999</v>
      </c>
      <c r="AJ78">
        <v>0</v>
      </c>
      <c r="AK78">
        <v>13.214300000000001</v>
      </c>
      <c r="AL78">
        <v>2.6559000000000008</v>
      </c>
      <c r="AM78">
        <v>4.0218514285714289</v>
      </c>
      <c r="AN78">
        <v>0</v>
      </c>
      <c r="AO78">
        <v>0</v>
      </c>
      <c r="AP78">
        <v>0.45552360000000008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24.928453381523394</v>
      </c>
      <c r="BB78">
        <f t="shared" si="1"/>
        <v>751.65887553512982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165.02845168916704</v>
      </c>
      <c r="L79">
        <v>63.620653274280286</v>
      </c>
      <c r="M79">
        <v>0</v>
      </c>
      <c r="N79">
        <v>29.998851806491121</v>
      </c>
      <c r="O79">
        <v>50.37540413533835</v>
      </c>
      <c r="P79">
        <v>62.240979020979026</v>
      </c>
      <c r="Q79">
        <v>5.5402747513027002</v>
      </c>
      <c r="R79">
        <v>5.38428427986348</v>
      </c>
      <c r="S79">
        <v>6.6956870790916208</v>
      </c>
      <c r="T79">
        <v>0</v>
      </c>
      <c r="U79">
        <v>228.441602398046</v>
      </c>
      <c r="V79">
        <v>2.9618610805309733</v>
      </c>
      <c r="W79">
        <v>11.472160459770114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8.4068919999999974</v>
      </c>
      <c r="AJ79">
        <v>0</v>
      </c>
      <c r="AK79">
        <v>13.214300000000001</v>
      </c>
      <c r="AL79">
        <v>11.803999999999998</v>
      </c>
      <c r="AM79">
        <v>4.0218514285714289</v>
      </c>
      <c r="AN79">
        <v>0</v>
      </c>
      <c r="AO79">
        <v>0</v>
      </c>
      <c r="AP79">
        <v>0.45552360000000008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26.198004058464715</v>
      </c>
      <c r="BB79">
        <f t="shared" si="1"/>
        <v>789.93918895816375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165.02845168916704</v>
      </c>
      <c r="L80">
        <v>63.620653274280286</v>
      </c>
      <c r="M80">
        <v>0</v>
      </c>
      <c r="N80">
        <v>29.998851806491121</v>
      </c>
      <c r="O80">
        <v>50.37540413533835</v>
      </c>
      <c r="P80">
        <v>62.240979020979026</v>
      </c>
      <c r="Q80">
        <v>5.5402747513027002</v>
      </c>
      <c r="R80">
        <v>5.38428427986348</v>
      </c>
      <c r="S80">
        <v>6.6956870790916208</v>
      </c>
      <c r="T80">
        <v>0</v>
      </c>
      <c r="U80">
        <v>228.441602398046</v>
      </c>
      <c r="V80">
        <v>2.9618610805309733</v>
      </c>
      <c r="W80">
        <v>11.472160459770114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8.4068919999999974</v>
      </c>
      <c r="AJ80">
        <v>0</v>
      </c>
      <c r="AK80">
        <v>13.214300000000001</v>
      </c>
      <c r="AL80">
        <v>20.361900000000006</v>
      </c>
      <c r="AM80">
        <v>4.0218514285714289</v>
      </c>
      <c r="AN80">
        <v>0</v>
      </c>
      <c r="AO80">
        <v>0</v>
      </c>
      <c r="AP80">
        <v>0.45552360000000008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26.472712699256459</v>
      </c>
      <c r="BB80">
        <f t="shared" si="1"/>
        <v>798.22238031737197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165.02845168916704</v>
      </c>
      <c r="L81">
        <v>63.620653274280286</v>
      </c>
      <c r="M81">
        <v>0</v>
      </c>
      <c r="N81">
        <v>29.998851806491121</v>
      </c>
      <c r="O81">
        <v>50.37540413533835</v>
      </c>
      <c r="P81">
        <v>62.240979020979026</v>
      </c>
      <c r="Q81">
        <v>5.5402747513027002</v>
      </c>
      <c r="R81">
        <v>5.38428427986348</v>
      </c>
      <c r="S81">
        <v>6.6956870790916208</v>
      </c>
      <c r="T81">
        <v>0</v>
      </c>
      <c r="U81">
        <v>228.441602398046</v>
      </c>
      <c r="V81">
        <v>2.9618610805309733</v>
      </c>
      <c r="W81">
        <v>11.472160459770114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13.214300000000001</v>
      </c>
      <c r="AL81">
        <v>20.361900000000006</v>
      </c>
      <c r="AM81">
        <v>4.0218514285714289</v>
      </c>
      <c r="AN81">
        <v>0</v>
      </c>
      <c r="AO81">
        <v>0</v>
      </c>
      <c r="AP81">
        <v>1.5943326000000002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26.644199021256458</v>
      </c>
      <c r="BB81">
        <f t="shared" si="1"/>
        <v>803.39314899537203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165.02845168916704</v>
      </c>
      <c r="L82">
        <v>63.620653274280286</v>
      </c>
      <c r="M82">
        <v>0</v>
      </c>
      <c r="N82">
        <v>29.998851806491121</v>
      </c>
      <c r="O82">
        <v>50.37540413533835</v>
      </c>
      <c r="P82">
        <v>62.240979020979026</v>
      </c>
      <c r="Q82">
        <v>5.5402747513027002</v>
      </c>
      <c r="R82">
        <v>5.38428427986348</v>
      </c>
      <c r="S82">
        <v>6.6956870790916208</v>
      </c>
      <c r="T82">
        <v>0</v>
      </c>
      <c r="U82">
        <v>228.441602398046</v>
      </c>
      <c r="V82">
        <v>2.9618610805309733</v>
      </c>
      <c r="W82">
        <v>11.472160459770114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13.214300000000001</v>
      </c>
      <c r="AL82">
        <v>20.361900000000006</v>
      </c>
      <c r="AM82">
        <v>4.0218514285714289</v>
      </c>
      <c r="AN82">
        <v>0</v>
      </c>
      <c r="AO82">
        <v>0</v>
      </c>
      <c r="AP82">
        <v>1.5943326000000002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26.644199021256458</v>
      </c>
      <c r="BB82">
        <f t="shared" si="1"/>
        <v>803.39314899537203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165.02845168916704</v>
      </c>
      <c r="L83">
        <v>63.620653274280286</v>
      </c>
      <c r="M83">
        <v>0</v>
      </c>
      <c r="N83">
        <v>29.998851806491121</v>
      </c>
      <c r="O83">
        <v>50.37540413533835</v>
      </c>
      <c r="P83">
        <v>62.240979020979026</v>
      </c>
      <c r="Q83">
        <v>5.5402747513027002</v>
      </c>
      <c r="R83">
        <v>5.38428427986348</v>
      </c>
      <c r="S83">
        <v>6.6956870790916208</v>
      </c>
      <c r="T83">
        <v>0</v>
      </c>
      <c r="U83">
        <v>228.441602398046</v>
      </c>
      <c r="V83">
        <v>2.9618610805309733</v>
      </c>
      <c r="W83">
        <v>11.472160459770114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13.214300000000001</v>
      </c>
      <c r="AL83">
        <v>20.361900000000006</v>
      </c>
      <c r="AM83">
        <v>4.0218514285714289</v>
      </c>
      <c r="AN83">
        <v>0</v>
      </c>
      <c r="AO83">
        <v>0</v>
      </c>
      <c r="AP83">
        <v>1.5943326000000002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26.644199021256458</v>
      </c>
      <c r="BB83">
        <f t="shared" si="1"/>
        <v>803.39314899537203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165.02845168916704</v>
      </c>
      <c r="L84">
        <v>63.620653274280286</v>
      </c>
      <c r="M84">
        <v>0</v>
      </c>
      <c r="N84">
        <v>29.998851806491121</v>
      </c>
      <c r="O84">
        <v>50.37540413533835</v>
      </c>
      <c r="P84">
        <v>62.240979020979026</v>
      </c>
      <c r="Q84">
        <v>5.5402747513027002</v>
      </c>
      <c r="R84">
        <v>5.38428427986348</v>
      </c>
      <c r="S84">
        <v>6.6956870790916208</v>
      </c>
      <c r="T84">
        <v>0</v>
      </c>
      <c r="U84">
        <v>228.441602398046</v>
      </c>
      <c r="V84">
        <v>2.9618610805309733</v>
      </c>
      <c r="W84">
        <v>11.472160459770114</v>
      </c>
      <c r="X84">
        <v>37.470352843196309</v>
      </c>
      <c r="Y84">
        <v>0</v>
      </c>
      <c r="Z84">
        <v>4.9939955999999999</v>
      </c>
      <c r="AA84">
        <v>10.273791999999998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13.214300000000001</v>
      </c>
      <c r="AL84">
        <v>20.361900000000006</v>
      </c>
      <c r="AM84">
        <v>4.0218514285714289</v>
      </c>
      <c r="AN84">
        <v>0</v>
      </c>
      <c r="AO84">
        <v>0</v>
      </c>
      <c r="AP84">
        <v>1.5943326000000002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26.630337733256457</v>
      </c>
      <c r="BB84">
        <f t="shared" si="1"/>
        <v>802.97518996337192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165.02845168916704</v>
      </c>
      <c r="L85">
        <v>63.620653274280286</v>
      </c>
      <c r="M85">
        <v>0</v>
      </c>
      <c r="N85">
        <v>29.998851806491121</v>
      </c>
      <c r="O85">
        <v>50.37540413533835</v>
      </c>
      <c r="P85">
        <v>62.240979020979026</v>
      </c>
      <c r="Q85">
        <v>5.5402747513027002</v>
      </c>
      <c r="R85">
        <v>5.38428427986348</v>
      </c>
      <c r="S85">
        <v>6.6956870790916208</v>
      </c>
      <c r="T85">
        <v>0</v>
      </c>
      <c r="U85">
        <v>228.441602398046</v>
      </c>
      <c r="V85">
        <v>2.9618610805309733</v>
      </c>
      <c r="W85">
        <v>11.472160459770114</v>
      </c>
      <c r="X85">
        <v>37.470352843196309</v>
      </c>
      <c r="Y85">
        <v>0</v>
      </c>
      <c r="Z85">
        <v>4.9939955999999999</v>
      </c>
      <c r="AA85">
        <v>10.032999999999999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1.2933679999999996</v>
      </c>
      <c r="AJ85">
        <v>0</v>
      </c>
      <c r="AK85">
        <v>13.214300000000001</v>
      </c>
      <c r="AL85">
        <v>20.361900000000006</v>
      </c>
      <c r="AM85">
        <v>4.0218514285714289</v>
      </c>
      <c r="AN85">
        <v>0</v>
      </c>
      <c r="AO85">
        <v>4.0175687999999994E-2</v>
      </c>
      <c r="AP85">
        <v>0.45552360000000008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26.224067273256455</v>
      </c>
      <c r="BB85">
        <f t="shared" si="1"/>
        <v>790.72506511137203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165.02845168916704</v>
      </c>
      <c r="L86">
        <v>63.620653274280286</v>
      </c>
      <c r="M86">
        <v>0</v>
      </c>
      <c r="N86">
        <v>29.998851806491121</v>
      </c>
      <c r="O86">
        <v>50.37540413533835</v>
      </c>
      <c r="P86">
        <v>62.240979020979026</v>
      </c>
      <c r="Q86">
        <v>5.5402747513027002</v>
      </c>
      <c r="R86">
        <v>5.38428427986348</v>
      </c>
      <c r="S86">
        <v>6.6956870790916208</v>
      </c>
      <c r="T86">
        <v>0</v>
      </c>
      <c r="U86">
        <v>228.441602398046</v>
      </c>
      <c r="V86">
        <v>2.9618610805309733</v>
      </c>
      <c r="W86">
        <v>11.472160459770114</v>
      </c>
      <c r="X86">
        <v>37.470352843196309</v>
      </c>
      <c r="Y86">
        <v>0</v>
      </c>
      <c r="Z86">
        <v>4.9939955999999999</v>
      </c>
      <c r="AA86">
        <v>9.6316799999999994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0.64668400000000004</v>
      </c>
      <c r="AJ86">
        <v>0</v>
      </c>
      <c r="AK86">
        <v>13.214300000000001</v>
      </c>
      <c r="AL86">
        <v>11.803999999999998</v>
      </c>
      <c r="AM86">
        <v>4.0218514285714289</v>
      </c>
      <c r="AN86">
        <v>0</v>
      </c>
      <c r="AO86">
        <v>8.3786472000000015E-2</v>
      </c>
      <c r="AP86">
        <v>0.45552360000000008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25.917117904464714</v>
      </c>
      <c r="BB86">
        <f t="shared" si="1"/>
        <v>781.46972126416381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165.02845168916704</v>
      </c>
      <c r="L87">
        <v>63.620653274280286</v>
      </c>
      <c r="M87">
        <v>0</v>
      </c>
      <c r="N87">
        <v>29.998851806491121</v>
      </c>
      <c r="O87">
        <v>50.37540413533835</v>
      </c>
      <c r="P87">
        <v>62.240979020979026</v>
      </c>
      <c r="Q87">
        <v>5.5402747513027002</v>
      </c>
      <c r="R87">
        <v>5.38428427986348</v>
      </c>
      <c r="S87">
        <v>6.6956870790916208</v>
      </c>
      <c r="T87">
        <v>0</v>
      </c>
      <c r="U87">
        <v>228.441602398046</v>
      </c>
      <c r="V87">
        <v>2.9618610805309733</v>
      </c>
      <c r="W87">
        <v>11.472160459770114</v>
      </c>
      <c r="X87">
        <v>37.470352843196309</v>
      </c>
      <c r="Y87">
        <v>0</v>
      </c>
      <c r="Z87">
        <v>1.6646651999999997</v>
      </c>
      <c r="AA87">
        <v>10.70561232</v>
      </c>
      <c r="AB87">
        <v>6.6700654000000013</v>
      </c>
      <c r="AC87">
        <v>4.9163427199999994</v>
      </c>
      <c r="AD87">
        <v>6.9616594319999994</v>
      </c>
      <c r="AE87">
        <v>7.1694039999999983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13.214300000000001</v>
      </c>
      <c r="AL87">
        <v>5.3118000000000016</v>
      </c>
      <c r="AM87">
        <v>4.0218514285714289</v>
      </c>
      <c r="AN87">
        <v>0</v>
      </c>
      <c r="AO87">
        <v>0.13800124799999997</v>
      </c>
      <c r="AP87">
        <v>0.45552360000000008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25.066469226048195</v>
      </c>
      <c r="BB87">
        <f t="shared" si="1"/>
        <v>755.8204172225802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165.02845168916704</v>
      </c>
      <c r="L88">
        <v>63.620653274280286</v>
      </c>
      <c r="M88">
        <v>0</v>
      </c>
      <c r="N88">
        <v>29.998851806491121</v>
      </c>
      <c r="O88">
        <v>50.37540413533835</v>
      </c>
      <c r="P88">
        <v>62.240979020979026</v>
      </c>
      <c r="Q88">
        <v>5.5402747513027002</v>
      </c>
      <c r="R88">
        <v>5.38428427986348</v>
      </c>
      <c r="S88">
        <v>6.6956870790916208</v>
      </c>
      <c r="T88">
        <v>0</v>
      </c>
      <c r="U88">
        <v>228.441602398046</v>
      </c>
      <c r="V88">
        <v>2.9618610805309733</v>
      </c>
      <c r="W88">
        <v>11.472160459770114</v>
      </c>
      <c r="X88">
        <v>37.470352843196309</v>
      </c>
      <c r="Y88">
        <v>0</v>
      </c>
      <c r="Z88">
        <v>1.6646651999999997</v>
      </c>
      <c r="AA88">
        <v>10.70561232</v>
      </c>
      <c r="AB88">
        <v>6.6700654000000013</v>
      </c>
      <c r="AC88">
        <v>4.9163427199999994</v>
      </c>
      <c r="AD88">
        <v>6.9616594319999994</v>
      </c>
      <c r="AE88">
        <v>7.1694039999999983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13.214300000000001</v>
      </c>
      <c r="AL88">
        <v>5.3118000000000016</v>
      </c>
      <c r="AM88">
        <v>4.0218514285714289</v>
      </c>
      <c r="AN88">
        <v>0</v>
      </c>
      <c r="AO88">
        <v>0.16697553599999998</v>
      </c>
      <c r="AP88">
        <v>0.45552360000000008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25.06739937404819</v>
      </c>
      <c r="BB88">
        <f t="shared" si="1"/>
        <v>755.84846136258022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165.02845168916704</v>
      </c>
      <c r="L89">
        <v>63.620653274280286</v>
      </c>
      <c r="M89">
        <v>0</v>
      </c>
      <c r="N89">
        <v>29.998851806491121</v>
      </c>
      <c r="O89">
        <v>50.37540413533835</v>
      </c>
      <c r="P89">
        <v>62.240979020979026</v>
      </c>
      <c r="Q89">
        <v>5.5402747513027002</v>
      </c>
      <c r="R89">
        <v>5.38428427986348</v>
      </c>
      <c r="S89">
        <v>6.6956870790916208</v>
      </c>
      <c r="T89">
        <v>0</v>
      </c>
      <c r="U89">
        <v>228.441602398046</v>
      </c>
      <c r="V89">
        <v>2.9618610805309733</v>
      </c>
      <c r="W89">
        <v>11.472160459770114</v>
      </c>
      <c r="X89">
        <v>37.470352843196309</v>
      </c>
      <c r="Y89">
        <v>0</v>
      </c>
      <c r="Z89">
        <v>1.6646651999999997</v>
      </c>
      <c r="AA89">
        <v>10.70561232</v>
      </c>
      <c r="AB89">
        <v>6.6700654000000013</v>
      </c>
      <c r="AC89">
        <v>4.9163427199999994</v>
      </c>
      <c r="AD89">
        <v>6.9616594319999994</v>
      </c>
      <c r="AE89">
        <v>7.1694039999999983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13.214300000000001</v>
      </c>
      <c r="AL89">
        <v>5.3118000000000016</v>
      </c>
      <c r="AM89">
        <v>4.0218514285714289</v>
      </c>
      <c r="AN89">
        <v>0</v>
      </c>
      <c r="AO89">
        <v>0.198339456</v>
      </c>
      <c r="AP89">
        <v>0.45552360000000008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25.068406230048193</v>
      </c>
      <c r="BB89">
        <f t="shared" si="1"/>
        <v>755.87881842658021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165.02845168916704</v>
      </c>
      <c r="L90">
        <v>63.620653274280286</v>
      </c>
      <c r="M90">
        <v>0</v>
      </c>
      <c r="N90">
        <v>29.998851806491121</v>
      </c>
      <c r="O90">
        <v>50.37540413533835</v>
      </c>
      <c r="P90">
        <v>62.240979020979026</v>
      </c>
      <c r="Q90">
        <v>5.5402747513027002</v>
      </c>
      <c r="R90">
        <v>5.38428427986348</v>
      </c>
      <c r="S90">
        <v>6.6956870790916208</v>
      </c>
      <c r="T90">
        <v>0</v>
      </c>
      <c r="U90">
        <v>228.441602398046</v>
      </c>
      <c r="V90">
        <v>2.9618610805309733</v>
      </c>
      <c r="W90">
        <v>11.472160459770114</v>
      </c>
      <c r="X90">
        <v>37.470352843196309</v>
      </c>
      <c r="Y90">
        <v>0</v>
      </c>
      <c r="Z90">
        <v>1.6646651999999997</v>
      </c>
      <c r="AA90">
        <v>10.70561232</v>
      </c>
      <c r="AB90">
        <v>6.6700654000000013</v>
      </c>
      <c r="AC90">
        <v>4.9163427199999994</v>
      </c>
      <c r="AD90">
        <v>6.9616594319999994</v>
      </c>
      <c r="AE90">
        <v>7.1694039999999983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13.214300000000001</v>
      </c>
      <c r="AL90">
        <v>5.3118000000000016</v>
      </c>
      <c r="AM90">
        <v>4.0218514285714289</v>
      </c>
      <c r="AN90">
        <v>0</v>
      </c>
      <c r="AO90">
        <v>0.26375563199999996</v>
      </c>
      <c r="AP90">
        <v>0.45552360000000008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25.070506048048191</v>
      </c>
      <c r="BB90">
        <f t="shared" si="1"/>
        <v>755.94213478458016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165.02845168916704</v>
      </c>
      <c r="L91">
        <v>63.620653274280286</v>
      </c>
      <c r="M91">
        <v>0</v>
      </c>
      <c r="N91">
        <v>29.998851806491121</v>
      </c>
      <c r="O91">
        <v>50.37540413533835</v>
      </c>
      <c r="P91">
        <v>62.240979020979026</v>
      </c>
      <c r="Q91">
        <v>5.5402747513027002</v>
      </c>
      <c r="R91">
        <v>5.38428427986348</v>
      </c>
      <c r="S91">
        <v>6.6956870790916208</v>
      </c>
      <c r="T91">
        <v>0</v>
      </c>
      <c r="U91">
        <v>228.441602398046</v>
      </c>
      <c r="V91">
        <v>2.9618610805309733</v>
      </c>
      <c r="W91">
        <v>11.472160459770114</v>
      </c>
      <c r="X91">
        <v>37.470352843196309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13.214300000000001</v>
      </c>
      <c r="AL91">
        <v>5.3118000000000016</v>
      </c>
      <c r="AM91">
        <v>4.0218514285714289</v>
      </c>
      <c r="AN91">
        <v>0</v>
      </c>
      <c r="AO91">
        <v>0.10828019999999998</v>
      </c>
      <c r="AP91">
        <v>0.45552360000000008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25.723218992048192</v>
      </c>
      <c r="BB91">
        <f t="shared" si="1"/>
        <v>775.62316222458026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165.02845168916704</v>
      </c>
      <c r="L92">
        <v>63.620653274280286</v>
      </c>
      <c r="M92">
        <v>0</v>
      </c>
      <c r="N92">
        <v>29.998851806491121</v>
      </c>
      <c r="O92">
        <v>50.37540413533835</v>
      </c>
      <c r="P92">
        <v>62.240979020979026</v>
      </c>
      <c r="Q92">
        <v>5.5402747513027002</v>
      </c>
      <c r="R92">
        <v>5.38428427986348</v>
      </c>
      <c r="S92">
        <v>6.6956870790916208</v>
      </c>
      <c r="T92">
        <v>0</v>
      </c>
      <c r="U92">
        <v>228.441602398046</v>
      </c>
      <c r="V92">
        <v>2.9618610805309733</v>
      </c>
      <c r="W92">
        <v>11.472160459770114</v>
      </c>
      <c r="X92">
        <v>37.470352843196309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13.214300000000001</v>
      </c>
      <c r="AL92">
        <v>5.3118000000000016</v>
      </c>
      <c r="AM92">
        <v>4.0218514285714289</v>
      </c>
      <c r="AN92">
        <v>0</v>
      </c>
      <c r="AO92">
        <v>0.13546226399999997</v>
      </c>
      <c r="AP92">
        <v>0.45552360000000008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25.724091482048191</v>
      </c>
      <c r="BB92">
        <f t="shared" si="1"/>
        <v>775.64947179858029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165.02845168916704</v>
      </c>
      <c r="L93">
        <v>63.620653274280286</v>
      </c>
      <c r="M93">
        <v>0</v>
      </c>
      <c r="N93">
        <v>29.998851806491121</v>
      </c>
      <c r="O93">
        <v>50.37540413533835</v>
      </c>
      <c r="P93">
        <v>62.240979020979026</v>
      </c>
      <c r="Q93">
        <v>5.5402747513027002</v>
      </c>
      <c r="R93">
        <v>5.38428427986348</v>
      </c>
      <c r="S93">
        <v>6.6956870790916208</v>
      </c>
      <c r="T93">
        <v>0</v>
      </c>
      <c r="U93">
        <v>228.441602398046</v>
      </c>
      <c r="V93">
        <v>2.9618610805309733</v>
      </c>
      <c r="W93">
        <v>11.472160459770114</v>
      </c>
      <c r="X93">
        <v>37.470352843196309</v>
      </c>
      <c r="Y93">
        <v>0</v>
      </c>
      <c r="Z93">
        <v>3.3293303999999995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13.214300000000001</v>
      </c>
      <c r="AL93">
        <v>5.3118000000000016</v>
      </c>
      <c r="AM93">
        <v>4.0218514285714289</v>
      </c>
      <c r="AN93">
        <v>0</v>
      </c>
      <c r="AO93">
        <v>0.16518331199999997</v>
      </c>
      <c r="AP93">
        <v>0.45552360000000008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25.671610002048194</v>
      </c>
      <c r="BB93">
        <f t="shared" si="1"/>
        <v>774.06700912658027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165.02845168916704</v>
      </c>
      <c r="L94">
        <v>63.620653274280286</v>
      </c>
      <c r="M94">
        <v>0</v>
      </c>
      <c r="N94">
        <v>29.998851806491121</v>
      </c>
      <c r="O94">
        <v>50.37540413533835</v>
      </c>
      <c r="P94">
        <v>62.240979020979026</v>
      </c>
      <c r="Q94">
        <v>5.5402747513027002</v>
      </c>
      <c r="R94">
        <v>5.38428427986348</v>
      </c>
      <c r="S94">
        <v>6.6956870790916208</v>
      </c>
      <c r="T94">
        <v>0</v>
      </c>
      <c r="U94">
        <v>228.441602398046</v>
      </c>
      <c r="V94">
        <v>2.9618610805309733</v>
      </c>
      <c r="W94">
        <v>11.472160459770114</v>
      </c>
      <c r="X94">
        <v>37.470352843196309</v>
      </c>
      <c r="Y94">
        <v>0</v>
      </c>
      <c r="Z94">
        <v>3.3293303999999995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13.214300000000001</v>
      </c>
      <c r="AL94">
        <v>5.3118000000000016</v>
      </c>
      <c r="AM94">
        <v>4.0218514285714289</v>
      </c>
      <c r="AN94">
        <v>0</v>
      </c>
      <c r="AO94">
        <v>0.20237195999999999</v>
      </c>
      <c r="AP94">
        <v>0.45552360000000008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25.67280354804819</v>
      </c>
      <c r="BB94">
        <f t="shared" si="1"/>
        <v>774.1030042285804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165.02845168916704</v>
      </c>
      <c r="L95">
        <v>63.620653274280286</v>
      </c>
      <c r="M95">
        <v>0</v>
      </c>
      <c r="N95">
        <v>29.998851806491121</v>
      </c>
      <c r="O95">
        <v>50.37540413533835</v>
      </c>
      <c r="P95">
        <v>62.240979020979026</v>
      </c>
      <c r="Q95">
        <v>5.0763760993274705</v>
      </c>
      <c r="R95">
        <v>5.38428427986348</v>
      </c>
      <c r="S95">
        <v>6.6956870790916208</v>
      </c>
      <c r="T95">
        <v>0</v>
      </c>
      <c r="U95">
        <v>228.441602398046</v>
      </c>
      <c r="V95">
        <v>2.9618610805309733</v>
      </c>
      <c r="W95">
        <v>11.472160459770114</v>
      </c>
      <c r="X95">
        <v>37.470352843196309</v>
      </c>
      <c r="Y95">
        <v>0</v>
      </c>
      <c r="Z95">
        <v>1.6646651999999997</v>
      </c>
      <c r="AA95">
        <v>10.70561232</v>
      </c>
      <c r="AB95">
        <v>10.035570480000001</v>
      </c>
      <c r="AC95">
        <v>4.9163427199999994</v>
      </c>
      <c r="AD95">
        <v>4.6411062879999996</v>
      </c>
      <c r="AE95">
        <v>7.1694039999999983</v>
      </c>
      <c r="AF95">
        <v>0</v>
      </c>
      <c r="AG95">
        <v>0</v>
      </c>
      <c r="AH95">
        <v>29.706442999999993</v>
      </c>
      <c r="AI95">
        <v>0</v>
      </c>
      <c r="AJ95">
        <v>0</v>
      </c>
      <c r="AK95">
        <v>13.214300000000001</v>
      </c>
      <c r="AL95">
        <v>2.6559000000000008</v>
      </c>
      <c r="AM95">
        <v>4.0218514285714289</v>
      </c>
      <c r="AN95">
        <v>0</v>
      </c>
      <c r="AO95">
        <v>0.35829544799999996</v>
      </c>
      <c r="AP95">
        <v>0.45552360000000008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25.006938365523393</v>
      </c>
      <c r="BB95">
        <f t="shared" si="1"/>
        <v>754.02539556712975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165.02845168916704</v>
      </c>
      <c r="L96">
        <v>63.620653274280286</v>
      </c>
      <c r="M96">
        <v>0</v>
      </c>
      <c r="N96">
        <v>29.998851806491121</v>
      </c>
      <c r="O96">
        <v>50.37540413533835</v>
      </c>
      <c r="P96">
        <v>62.240979020979026</v>
      </c>
      <c r="Q96">
        <v>5.0763760993274705</v>
      </c>
      <c r="R96">
        <v>5.38428427986348</v>
      </c>
      <c r="S96">
        <v>6.6956870790916208</v>
      </c>
      <c r="T96">
        <v>0</v>
      </c>
      <c r="U96">
        <v>228.441602398046</v>
      </c>
      <c r="V96">
        <v>2.9618610805309733</v>
      </c>
      <c r="W96">
        <v>11.472160459770114</v>
      </c>
      <c r="X96">
        <v>37.470352843196309</v>
      </c>
      <c r="Y96">
        <v>0</v>
      </c>
      <c r="Z96">
        <v>1.56464</v>
      </c>
      <c r="AA96">
        <v>10.70561232</v>
      </c>
      <c r="AB96">
        <v>6.6700654000000013</v>
      </c>
      <c r="AC96">
        <v>2.4581713599999997</v>
      </c>
      <c r="AD96">
        <v>2.3151845999999998</v>
      </c>
      <c r="AE96">
        <v>7.1694039999999983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13.214300000000001</v>
      </c>
      <c r="AL96">
        <v>2.6559000000000008</v>
      </c>
      <c r="AM96">
        <v>4.0218514285714289</v>
      </c>
      <c r="AN96">
        <v>0</v>
      </c>
      <c r="AO96">
        <v>0.36008767199999997</v>
      </c>
      <c r="AP96">
        <v>0.45552360000000008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24.551467597523395</v>
      </c>
      <c r="BB96">
        <f t="shared" si="1"/>
        <v>740.29174663112985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165.02845168916704</v>
      </c>
      <c r="L97">
        <v>63.620653274280286</v>
      </c>
      <c r="M97">
        <v>0</v>
      </c>
      <c r="N97">
        <v>29.998851806491121</v>
      </c>
      <c r="O97">
        <v>50.37540413533835</v>
      </c>
      <c r="P97">
        <v>62.240979020979026</v>
      </c>
      <c r="Q97">
        <v>5.0763760993274705</v>
      </c>
      <c r="R97">
        <v>5.38428427986348</v>
      </c>
      <c r="S97">
        <v>6.6956870790916208</v>
      </c>
      <c r="T97">
        <v>0</v>
      </c>
      <c r="U97">
        <v>228.441602398046</v>
      </c>
      <c r="V97">
        <v>2.9618610805309733</v>
      </c>
      <c r="W97">
        <v>11.472160459770114</v>
      </c>
      <c r="X97">
        <v>37.470352843196309</v>
      </c>
      <c r="Y97">
        <v>0</v>
      </c>
      <c r="Z97">
        <v>0</v>
      </c>
      <c r="AA97">
        <v>10.70561232</v>
      </c>
      <c r="AB97">
        <v>3.3181035999999997</v>
      </c>
      <c r="AC97">
        <v>2.4581713599999997</v>
      </c>
      <c r="AD97">
        <v>2.3151845999999998</v>
      </c>
      <c r="AE97">
        <v>7.1694039999999983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13.214300000000001</v>
      </c>
      <c r="AL97">
        <v>2.6559000000000008</v>
      </c>
      <c r="AM97">
        <v>4.0218514285714289</v>
      </c>
      <c r="AN97">
        <v>0</v>
      </c>
      <c r="AO97">
        <v>0.368302032</v>
      </c>
      <c r="AP97">
        <v>0.45552360000000008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24.203192957523402</v>
      </c>
      <c r="BB97">
        <f t="shared" si="1"/>
        <v>729.79034523112978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165.02845168916704</v>
      </c>
      <c r="L98">
        <v>63.620653274280286</v>
      </c>
      <c r="M98">
        <v>0</v>
      </c>
      <c r="N98">
        <v>29.998851806491121</v>
      </c>
      <c r="O98">
        <v>50.37540413533835</v>
      </c>
      <c r="P98">
        <v>62.240979020979026</v>
      </c>
      <c r="Q98">
        <v>5.0763760993274705</v>
      </c>
      <c r="R98">
        <v>5.38428427986348</v>
      </c>
      <c r="S98">
        <v>6.6956870790916208</v>
      </c>
      <c r="T98">
        <v>0</v>
      </c>
      <c r="U98">
        <v>228.441602398046</v>
      </c>
      <c r="V98">
        <v>2.9618610805309733</v>
      </c>
      <c r="W98">
        <v>11.472160459770114</v>
      </c>
      <c r="X98">
        <v>37.470352843196309</v>
      </c>
      <c r="Y98">
        <v>0</v>
      </c>
      <c r="Z98">
        <v>0</v>
      </c>
      <c r="AA98">
        <v>7.1234299999999999</v>
      </c>
      <c r="AB98">
        <v>3.3181035999999997</v>
      </c>
      <c r="AC98">
        <v>2.4581713599999997</v>
      </c>
      <c r="AD98">
        <v>2.3151845999999998</v>
      </c>
      <c r="AE98">
        <v>7.1694039999999983</v>
      </c>
      <c r="AF98">
        <v>0</v>
      </c>
      <c r="AG98">
        <v>0</v>
      </c>
      <c r="AH98">
        <v>11.882577199999998</v>
      </c>
      <c r="AI98">
        <v>0</v>
      </c>
      <c r="AJ98">
        <v>0</v>
      </c>
      <c r="AK98">
        <v>13.214300000000001</v>
      </c>
      <c r="AL98">
        <v>2.6559000000000008</v>
      </c>
      <c r="AM98">
        <v>4.0218514285714289</v>
      </c>
      <c r="AN98">
        <v>0</v>
      </c>
      <c r="AO98">
        <v>0.37203583199999996</v>
      </c>
      <c r="AP98">
        <v>0.45552360000000008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23.897609367523398</v>
      </c>
      <c r="BB98">
        <f t="shared" si="1"/>
        <v>720.5761917011298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3.9606775787516066</v>
      </c>
      <c r="L99">
        <f t="shared" si="2"/>
        <v>1.5269152027806789</v>
      </c>
      <c r="M99">
        <f t="shared" si="2"/>
        <v>0</v>
      </c>
      <c r="N99">
        <f t="shared" si="2"/>
        <v>0.71997244335578603</v>
      </c>
      <c r="O99">
        <f t="shared" si="2"/>
        <v>1.1490321780148085</v>
      </c>
      <c r="P99">
        <f t="shared" si="2"/>
        <v>1.4937834965035</v>
      </c>
      <c r="Q99">
        <f t="shared" si="2"/>
        <v>0.1237746307304982</v>
      </c>
      <c r="R99">
        <f t="shared" si="2"/>
        <v>0.12922525975819874</v>
      </c>
      <c r="S99">
        <f t="shared" si="2"/>
        <v>0.15774827603387193</v>
      </c>
      <c r="T99">
        <f t="shared" si="2"/>
        <v>0</v>
      </c>
      <c r="U99">
        <f t="shared" si="2"/>
        <v>5.4825984575531015</v>
      </c>
      <c r="V99">
        <f t="shared" si="2"/>
        <v>7.1084665932743471E-2</v>
      </c>
      <c r="W99">
        <f t="shared" si="2"/>
        <v>0.27950787110197711</v>
      </c>
      <c r="X99">
        <f t="shared" si="2"/>
        <v>0.89928846823671249</v>
      </c>
      <c r="Y99">
        <f t="shared" si="2"/>
        <v>0</v>
      </c>
      <c r="Z99">
        <f t="shared" si="2"/>
        <v>5.9510244200000041E-2</v>
      </c>
      <c r="AA99">
        <f t="shared" si="2"/>
        <v>0.11036159538000001</v>
      </c>
      <c r="AB99">
        <f t="shared" si="2"/>
        <v>0.11753196965999986</v>
      </c>
      <c r="AC99">
        <f t="shared" si="2"/>
        <v>8.6478791735999941E-2</v>
      </c>
      <c r="AD99">
        <f t="shared" si="2"/>
        <v>7.4731810150000022E-2</v>
      </c>
      <c r="AE99">
        <f t="shared" si="2"/>
        <v>0.16582375217199977</v>
      </c>
      <c r="AF99">
        <f t="shared" si="2"/>
        <v>0</v>
      </c>
      <c r="AG99">
        <f t="shared" si="2"/>
        <v>0</v>
      </c>
      <c r="AH99">
        <f t="shared" si="2"/>
        <v>0.27902408000000001</v>
      </c>
      <c r="AI99">
        <f t="shared" si="2"/>
        <v>2.9262450999999995E-2</v>
      </c>
      <c r="AJ99">
        <f t="shared" si="2"/>
        <v>0</v>
      </c>
      <c r="AK99">
        <f t="shared" si="2"/>
        <v>0.31714320000000018</v>
      </c>
      <c r="AL99">
        <f t="shared" si="2"/>
        <v>0.17853549999999987</v>
      </c>
      <c r="AM99">
        <f t="shared" si="2"/>
        <v>4.0553668571428565E-2</v>
      </c>
      <c r="AN99">
        <f t="shared" si="2"/>
        <v>0</v>
      </c>
      <c r="AO99">
        <f t="shared" si="2"/>
        <v>4.0192676790000012E-3</v>
      </c>
      <c r="AP99">
        <f t="shared" si="2"/>
        <v>1.5796907699999994E-2</v>
      </c>
      <c r="AQ99">
        <f t="shared" si="2"/>
        <v>0</v>
      </c>
      <c r="AR99">
        <f t="shared" si="2"/>
        <v>0.30537302400000027</v>
      </c>
      <c r="AS99">
        <f t="shared" si="2"/>
        <v>0.19515167548199994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0.57693030206944285</v>
      </c>
      <c r="BB99">
        <f t="shared" si="1"/>
        <v>17.395976164414463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9.4121905395875007</v>
      </c>
      <c r="L3">
        <v>578.48509886111981</v>
      </c>
      <c r="M3">
        <v>28.225042111173501</v>
      </c>
      <c r="N3">
        <v>36.240431720759332</v>
      </c>
      <c r="O3">
        <v>0</v>
      </c>
      <c r="P3">
        <v>38.528653846153844</v>
      </c>
      <c r="Q3">
        <v>6.1309389549922395</v>
      </c>
      <c r="R3">
        <v>6.5004123071672346</v>
      </c>
      <c r="S3">
        <v>6.9110555300596612</v>
      </c>
      <c r="T3">
        <v>0</v>
      </c>
      <c r="U3">
        <v>128.14260750499591</v>
      </c>
      <c r="V3">
        <v>3.5810654876106192</v>
      </c>
      <c r="W3">
        <v>13.997068136048332</v>
      </c>
      <c r="X3">
        <v>45.259888559703064</v>
      </c>
      <c r="Y3">
        <v>0</v>
      </c>
      <c r="Z3">
        <v>4.021411679999999</v>
      </c>
      <c r="AA3">
        <v>8.6206872959999998</v>
      </c>
      <c r="AB3">
        <v>4.0078511199999998</v>
      </c>
      <c r="AC3">
        <v>2.9691613119999998</v>
      </c>
      <c r="AD3">
        <v>2.7964513200000001</v>
      </c>
      <c r="AE3">
        <v>4.3298683999999996</v>
      </c>
      <c r="AF3">
        <v>2.7225000000000001</v>
      </c>
      <c r="AG3">
        <v>11.959677599999999</v>
      </c>
      <c r="AH3">
        <v>14.35265624</v>
      </c>
      <c r="AI3">
        <v>0</v>
      </c>
      <c r="AJ3">
        <v>0</v>
      </c>
      <c r="AK3">
        <v>15.961299999999998</v>
      </c>
      <c r="AL3">
        <v>0</v>
      </c>
      <c r="AM3">
        <v>1.6196330857142853</v>
      </c>
      <c r="AN3">
        <v>0.91823999999999995</v>
      </c>
      <c r="AO3">
        <v>0.62706483839999994</v>
      </c>
      <c r="AP3">
        <v>0.94322591999999972</v>
      </c>
      <c r="AQ3">
        <v>9.9742799999999985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32.493751896388474</v>
      </c>
      <c r="BB3">
        <f>SUM(B3:AZ3)-BA3</f>
        <v>979.77265157949694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9.4121905395875007</v>
      </c>
      <c r="L4">
        <v>578.48509886111981</v>
      </c>
      <c r="M4">
        <v>28.225042111173501</v>
      </c>
      <c r="N4">
        <v>36.240431720759332</v>
      </c>
      <c r="O4">
        <v>0</v>
      </c>
      <c r="P4">
        <v>38.528653846153844</v>
      </c>
      <c r="Q4">
        <v>6.1309389549922395</v>
      </c>
      <c r="R4">
        <v>6.5004123071672346</v>
      </c>
      <c r="S4">
        <v>6.9110555300596612</v>
      </c>
      <c r="T4">
        <v>0</v>
      </c>
      <c r="U4">
        <v>128.14260750499591</v>
      </c>
      <c r="V4">
        <v>3.5810654876106192</v>
      </c>
      <c r="W4">
        <v>13.997068136048332</v>
      </c>
      <c r="X4">
        <v>45.259888559703064</v>
      </c>
      <c r="Y4">
        <v>0</v>
      </c>
      <c r="Z4">
        <v>4.021411679999999</v>
      </c>
      <c r="AA4">
        <v>8.6206872959999998</v>
      </c>
      <c r="AB4">
        <v>4.0078511199999998</v>
      </c>
      <c r="AC4">
        <v>2.9691613119999998</v>
      </c>
      <c r="AD4">
        <v>2.7964513200000001</v>
      </c>
      <c r="AE4">
        <v>4.3298683999999996</v>
      </c>
      <c r="AF4">
        <v>2.7225000000000001</v>
      </c>
      <c r="AG4">
        <v>11.959677599999999</v>
      </c>
      <c r="AH4">
        <v>14.35265624</v>
      </c>
      <c r="AI4">
        <v>0</v>
      </c>
      <c r="AJ4">
        <v>0</v>
      </c>
      <c r="AK4">
        <v>15.961299999999998</v>
      </c>
      <c r="AL4">
        <v>0</v>
      </c>
      <c r="AM4">
        <v>1.6196330857142853</v>
      </c>
      <c r="AN4">
        <v>0.91823999999999995</v>
      </c>
      <c r="AO4">
        <v>0.61822531680000004</v>
      </c>
      <c r="AP4">
        <v>0.94322591999999972</v>
      </c>
      <c r="AQ4">
        <v>9.9742799999999985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32.493468106388463</v>
      </c>
      <c r="BB4">
        <f t="shared" ref="BB4:BB67" si="0">SUM(B4:AZ4)-BA4</f>
        <v>979.76409584789701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9.4121905395875007</v>
      </c>
      <c r="L5">
        <v>578.48509886111981</v>
      </c>
      <c r="M5">
        <v>28.225042111173501</v>
      </c>
      <c r="N5">
        <v>36.240431720759332</v>
      </c>
      <c r="O5">
        <v>0</v>
      </c>
      <c r="P5">
        <v>38.528653846153844</v>
      </c>
      <c r="Q5">
        <v>6.1309389549922395</v>
      </c>
      <c r="R5">
        <v>6.5004123071672346</v>
      </c>
      <c r="S5">
        <v>6.9110555300596612</v>
      </c>
      <c r="T5">
        <v>0</v>
      </c>
      <c r="U5">
        <v>128.14260750499591</v>
      </c>
      <c r="V5">
        <v>3.5810654876106192</v>
      </c>
      <c r="W5">
        <v>13.997068136048332</v>
      </c>
      <c r="X5">
        <v>45.259888559703064</v>
      </c>
      <c r="Y5">
        <v>0</v>
      </c>
      <c r="Z5">
        <v>4.021411679999999</v>
      </c>
      <c r="AA5">
        <v>8.6206872959999998</v>
      </c>
      <c r="AB5">
        <v>4.0078511199999998</v>
      </c>
      <c r="AC5">
        <v>2.9691613119999998</v>
      </c>
      <c r="AD5">
        <v>2.7964513200000001</v>
      </c>
      <c r="AE5">
        <v>4.3298683999999996</v>
      </c>
      <c r="AF5">
        <v>2.7225000000000001</v>
      </c>
      <c r="AG5">
        <v>11.959677599999999</v>
      </c>
      <c r="AH5">
        <v>14.35265624</v>
      </c>
      <c r="AI5">
        <v>0</v>
      </c>
      <c r="AJ5">
        <v>0</v>
      </c>
      <c r="AK5">
        <v>15.961299999999998</v>
      </c>
      <c r="AL5">
        <v>0</v>
      </c>
      <c r="AM5">
        <v>1.6196330857142853</v>
      </c>
      <c r="AN5">
        <v>0.91823999999999995</v>
      </c>
      <c r="AO5">
        <v>0.62453926079999988</v>
      </c>
      <c r="AP5">
        <v>0.74672052</v>
      </c>
      <c r="AQ5">
        <v>9.9549499999999984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32.486742385410693</v>
      </c>
      <c r="BB5">
        <f t="shared" si="0"/>
        <v>979.56130011287485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9.4121905395875007</v>
      </c>
      <c r="L6">
        <v>578.48509886111981</v>
      </c>
      <c r="M6">
        <v>28.225042111173501</v>
      </c>
      <c r="N6">
        <v>36.240431720759332</v>
      </c>
      <c r="O6">
        <v>0</v>
      </c>
      <c r="P6">
        <v>38.528653846153844</v>
      </c>
      <c r="Q6">
        <v>6.1309389549922395</v>
      </c>
      <c r="R6">
        <v>6.5004123071672346</v>
      </c>
      <c r="S6">
        <v>6.9110555300596612</v>
      </c>
      <c r="T6">
        <v>0</v>
      </c>
      <c r="U6">
        <v>128.14260750499591</v>
      </c>
      <c r="V6">
        <v>3.5810654876106192</v>
      </c>
      <c r="W6">
        <v>13.997068136048332</v>
      </c>
      <c r="X6">
        <v>45.259888559703064</v>
      </c>
      <c r="Y6">
        <v>0</v>
      </c>
      <c r="Z6">
        <v>4.021411679999999</v>
      </c>
      <c r="AA6">
        <v>8.6042060000000014</v>
      </c>
      <c r="AB6">
        <v>4.0078511199999998</v>
      </c>
      <c r="AC6">
        <v>2.9691613119999998</v>
      </c>
      <c r="AD6">
        <v>2.7964513200000001</v>
      </c>
      <c r="AE6">
        <v>4.3298683999999996</v>
      </c>
      <c r="AF6">
        <v>2.7225000000000001</v>
      </c>
      <c r="AG6">
        <v>11.959677599999999</v>
      </c>
      <c r="AH6">
        <v>14.35265624</v>
      </c>
      <c r="AI6">
        <v>0</v>
      </c>
      <c r="AJ6">
        <v>0</v>
      </c>
      <c r="AK6">
        <v>15.961299999999998</v>
      </c>
      <c r="AL6">
        <v>0</v>
      </c>
      <c r="AM6">
        <v>1.6196330857142853</v>
      </c>
      <c r="AN6">
        <v>0.91823999999999995</v>
      </c>
      <c r="AO6">
        <v>0.60271105439999995</v>
      </c>
      <c r="AP6">
        <v>0.74672052</v>
      </c>
      <c r="AQ6">
        <v>9.6649999999999974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32.476205182623389</v>
      </c>
      <c r="BB6">
        <f t="shared" si="0"/>
        <v>979.24357781326194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9.4121905395875007</v>
      </c>
      <c r="L7">
        <v>578.48509886111981</v>
      </c>
      <c r="M7">
        <v>28.225042111173501</v>
      </c>
      <c r="N7">
        <v>36.240431720759332</v>
      </c>
      <c r="O7">
        <v>0</v>
      </c>
      <c r="P7">
        <v>38.528653846153844</v>
      </c>
      <c r="Q7">
        <v>6.1309389549922395</v>
      </c>
      <c r="R7">
        <v>6.5004123071672346</v>
      </c>
      <c r="S7">
        <v>6.9110555300596612</v>
      </c>
      <c r="T7">
        <v>0</v>
      </c>
      <c r="U7">
        <v>128.14260750499591</v>
      </c>
      <c r="V7">
        <v>3.5810654876106192</v>
      </c>
      <c r="W7">
        <v>13.997068136048332</v>
      </c>
      <c r="X7">
        <v>45.259888559703064</v>
      </c>
      <c r="Y7">
        <v>0</v>
      </c>
      <c r="Z7">
        <v>4.021411679999999</v>
      </c>
      <c r="AA7">
        <v>8.6042060000000014</v>
      </c>
      <c r="AB7">
        <v>4.0078511199999998</v>
      </c>
      <c r="AC7">
        <v>2.9691613119999998</v>
      </c>
      <c r="AD7">
        <v>2.7964513200000001</v>
      </c>
      <c r="AE7">
        <v>4.3298683999999996</v>
      </c>
      <c r="AF7">
        <v>2.7225000000000001</v>
      </c>
      <c r="AG7">
        <v>11.959677599999999</v>
      </c>
      <c r="AH7">
        <v>14.35265624</v>
      </c>
      <c r="AI7">
        <v>0</v>
      </c>
      <c r="AJ7">
        <v>0</v>
      </c>
      <c r="AK7">
        <v>15.961299999999998</v>
      </c>
      <c r="AL7">
        <v>0</v>
      </c>
      <c r="AM7">
        <v>1.6196330857142853</v>
      </c>
      <c r="AN7">
        <v>0.91823999999999995</v>
      </c>
      <c r="AO7">
        <v>0.53361846719999995</v>
      </c>
      <c r="AP7">
        <v>0.74672052</v>
      </c>
      <c r="AQ7">
        <v>9.6649999999999974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32.47398732542338</v>
      </c>
      <c r="BB7">
        <f t="shared" si="0"/>
        <v>979.17670308326194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9.4121905395875007</v>
      </c>
      <c r="L8">
        <v>578.48509886111981</v>
      </c>
      <c r="M8">
        <v>28.225042111173501</v>
      </c>
      <c r="N8">
        <v>36.240431720759332</v>
      </c>
      <c r="O8">
        <v>0</v>
      </c>
      <c r="P8">
        <v>38.528653846153844</v>
      </c>
      <c r="Q8">
        <v>6.1309389549922395</v>
      </c>
      <c r="R8">
        <v>6.5004123071672346</v>
      </c>
      <c r="S8">
        <v>6.9110555300596612</v>
      </c>
      <c r="T8">
        <v>0</v>
      </c>
      <c r="U8">
        <v>128.14260750499591</v>
      </c>
      <c r="V8">
        <v>3.5810654876106192</v>
      </c>
      <c r="W8">
        <v>13.997068136048332</v>
      </c>
      <c r="X8">
        <v>45.259888559703064</v>
      </c>
      <c r="Y8">
        <v>0</v>
      </c>
      <c r="Z8">
        <v>4.021411679999999</v>
      </c>
      <c r="AA8">
        <v>8.6042060000000014</v>
      </c>
      <c r="AB8">
        <v>4.0078511199999998</v>
      </c>
      <c r="AC8">
        <v>2.9691613119999998</v>
      </c>
      <c r="AD8">
        <v>2.7964513200000001</v>
      </c>
      <c r="AE8">
        <v>4.3298683999999996</v>
      </c>
      <c r="AF8">
        <v>2.7225000000000001</v>
      </c>
      <c r="AG8">
        <v>11.959677599999999</v>
      </c>
      <c r="AH8">
        <v>14.35265624</v>
      </c>
      <c r="AI8">
        <v>0</v>
      </c>
      <c r="AJ8">
        <v>0</v>
      </c>
      <c r="AK8">
        <v>15.961299999999998</v>
      </c>
      <c r="AL8">
        <v>0</v>
      </c>
      <c r="AM8">
        <v>1.6196330857142853</v>
      </c>
      <c r="AN8">
        <v>0.91823999999999995</v>
      </c>
      <c r="AO8">
        <v>0.53704603679999996</v>
      </c>
      <c r="AP8">
        <v>0.74672052</v>
      </c>
      <c r="AQ8">
        <v>9.6649999999999974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32.474097159823387</v>
      </c>
      <c r="BB8">
        <f t="shared" si="0"/>
        <v>979.18002081846203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9.4121905395875007</v>
      </c>
      <c r="L9">
        <v>578.48509886111981</v>
      </c>
      <c r="M9">
        <v>28.225042111173501</v>
      </c>
      <c r="N9">
        <v>36.240431720759332</v>
      </c>
      <c r="O9">
        <v>0</v>
      </c>
      <c r="P9">
        <v>38.528653846153844</v>
      </c>
      <c r="Q9">
        <v>6.1309389549922395</v>
      </c>
      <c r="R9">
        <v>6.5004123071672346</v>
      </c>
      <c r="S9">
        <v>6.9110555300596612</v>
      </c>
      <c r="T9">
        <v>0</v>
      </c>
      <c r="U9">
        <v>128.14260750499591</v>
      </c>
      <c r="V9">
        <v>3.5810654876106192</v>
      </c>
      <c r="W9">
        <v>13.997068136048332</v>
      </c>
      <c r="X9">
        <v>45.259888559703064</v>
      </c>
      <c r="Y9">
        <v>0</v>
      </c>
      <c r="Z9">
        <v>4.021411679999999</v>
      </c>
      <c r="AA9">
        <v>8.6042060000000014</v>
      </c>
      <c r="AB9">
        <v>4.0078511199999998</v>
      </c>
      <c r="AC9">
        <v>2.9691613119999998</v>
      </c>
      <c r="AD9">
        <v>2.7964513200000001</v>
      </c>
      <c r="AE9">
        <v>4.3298683999999996</v>
      </c>
      <c r="AF9">
        <v>2.7225000000000001</v>
      </c>
      <c r="AG9">
        <v>11.959677599999999</v>
      </c>
      <c r="AH9">
        <v>14.35265624</v>
      </c>
      <c r="AI9">
        <v>0</v>
      </c>
      <c r="AJ9">
        <v>0</v>
      </c>
      <c r="AK9">
        <v>15.961299999999998</v>
      </c>
      <c r="AL9">
        <v>0</v>
      </c>
      <c r="AM9">
        <v>1.6196330857142853</v>
      </c>
      <c r="AN9">
        <v>0.91823999999999995</v>
      </c>
      <c r="AO9">
        <v>0.54335998079999992</v>
      </c>
      <c r="AP9">
        <v>0.74672052</v>
      </c>
      <c r="AQ9">
        <v>9.6649999999999974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32.47429995462339</v>
      </c>
      <c r="BB9">
        <f t="shared" si="0"/>
        <v>979.18613196766205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9.4121905395875007</v>
      </c>
      <c r="L10">
        <v>578.48509886111981</v>
      </c>
      <c r="M10">
        <v>28.225042111173501</v>
      </c>
      <c r="N10">
        <v>36.240431720759332</v>
      </c>
      <c r="O10">
        <v>0</v>
      </c>
      <c r="P10">
        <v>38.528653846153844</v>
      </c>
      <c r="Q10">
        <v>6.1309389549922395</v>
      </c>
      <c r="R10">
        <v>6.5004123071672346</v>
      </c>
      <c r="S10">
        <v>6.9110555300596612</v>
      </c>
      <c r="T10">
        <v>0</v>
      </c>
      <c r="U10">
        <v>128.14260750499591</v>
      </c>
      <c r="V10">
        <v>3.5810654876106192</v>
      </c>
      <c r="W10">
        <v>13.997068136048332</v>
      </c>
      <c r="X10">
        <v>45.259888559703064</v>
      </c>
      <c r="Y10">
        <v>0</v>
      </c>
      <c r="Z10">
        <v>4.021411679999999</v>
      </c>
      <c r="AA10">
        <v>8.6042060000000014</v>
      </c>
      <c r="AB10">
        <v>4.0078511199999998</v>
      </c>
      <c r="AC10">
        <v>2.9691613119999998</v>
      </c>
      <c r="AD10">
        <v>2.7964513200000001</v>
      </c>
      <c r="AE10">
        <v>4.3298683999999996</v>
      </c>
      <c r="AF10">
        <v>2.7225000000000001</v>
      </c>
      <c r="AG10">
        <v>11.959677599999999</v>
      </c>
      <c r="AH10">
        <v>14.35265624</v>
      </c>
      <c r="AI10">
        <v>0</v>
      </c>
      <c r="AJ10">
        <v>0</v>
      </c>
      <c r="AK10">
        <v>15.961299999999998</v>
      </c>
      <c r="AL10">
        <v>0</v>
      </c>
      <c r="AM10">
        <v>1.6196330857142853</v>
      </c>
      <c r="AN10">
        <v>0.91823999999999995</v>
      </c>
      <c r="AO10">
        <v>0.57060013920000008</v>
      </c>
      <c r="AP10">
        <v>0.74672052</v>
      </c>
      <c r="AQ10">
        <v>6.6495199999999999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32.378377365258302</v>
      </c>
      <c r="BB10">
        <f t="shared" si="0"/>
        <v>976.29381471542717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9.4121905395875007</v>
      </c>
      <c r="L11">
        <v>578.48509886111981</v>
      </c>
      <c r="M11">
        <v>28.225042111173501</v>
      </c>
      <c r="N11">
        <v>36.240431720759332</v>
      </c>
      <c r="O11">
        <v>0</v>
      </c>
      <c r="P11">
        <v>38.528653846153844</v>
      </c>
      <c r="Q11">
        <v>6.1309389549922395</v>
      </c>
      <c r="R11">
        <v>6.5004123071672346</v>
      </c>
      <c r="S11">
        <v>6.9110555300596612</v>
      </c>
      <c r="T11">
        <v>0</v>
      </c>
      <c r="U11">
        <v>128.14260750499591</v>
      </c>
      <c r="V11">
        <v>3.5810654876106192</v>
      </c>
      <c r="W11">
        <v>13.997068136048332</v>
      </c>
      <c r="X11">
        <v>45.259888559703064</v>
      </c>
      <c r="Y11">
        <v>0</v>
      </c>
      <c r="Z11">
        <v>4.021411679999999</v>
      </c>
      <c r="AA11">
        <v>4.2899844000000007</v>
      </c>
      <c r="AB11">
        <v>4.0078511199999998</v>
      </c>
      <c r="AC11">
        <v>5.9383226239999987</v>
      </c>
      <c r="AD11">
        <v>2.7964513200000001</v>
      </c>
      <c r="AE11">
        <v>4.3298683999999996</v>
      </c>
      <c r="AF11">
        <v>2.7225000000000001</v>
      </c>
      <c r="AG11">
        <v>11.959677599999999</v>
      </c>
      <c r="AH11">
        <v>7.17632812</v>
      </c>
      <c r="AI11">
        <v>0</v>
      </c>
      <c r="AJ11">
        <v>0</v>
      </c>
      <c r="AK11">
        <v>15.961299999999998</v>
      </c>
      <c r="AL11">
        <v>0</v>
      </c>
      <c r="AM11">
        <v>1.6196330857142853</v>
      </c>
      <c r="AN11">
        <v>0.91823999999999995</v>
      </c>
      <c r="AO11">
        <v>0.55256029920000005</v>
      </c>
      <c r="AP11">
        <v>0.74672052</v>
      </c>
      <c r="AQ11">
        <v>6.6301899999999998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32.10364128870593</v>
      </c>
      <c r="BB11">
        <f t="shared" si="0"/>
        <v>968.00979254397942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9.4121905395875007</v>
      </c>
      <c r="L12">
        <v>578.48509886111981</v>
      </c>
      <c r="M12">
        <v>28.225042111173501</v>
      </c>
      <c r="N12">
        <v>36.240431720759332</v>
      </c>
      <c r="O12">
        <v>0</v>
      </c>
      <c r="P12">
        <v>38.528653846153844</v>
      </c>
      <c r="Q12">
        <v>6.1309389549922395</v>
      </c>
      <c r="R12">
        <v>6.5004123071672346</v>
      </c>
      <c r="S12">
        <v>6.9110555300596612</v>
      </c>
      <c r="T12">
        <v>0</v>
      </c>
      <c r="U12">
        <v>128.14260750499591</v>
      </c>
      <c r="V12">
        <v>3.5810654876106192</v>
      </c>
      <c r="W12">
        <v>13.997068136048332</v>
      </c>
      <c r="X12">
        <v>45.259888559703064</v>
      </c>
      <c r="Y12">
        <v>0</v>
      </c>
      <c r="Z12">
        <v>4.021411679999999</v>
      </c>
      <c r="AA12">
        <v>0</v>
      </c>
      <c r="AB12">
        <v>4.0078511199999998</v>
      </c>
      <c r="AC12">
        <v>5.9383226239999987</v>
      </c>
      <c r="AD12">
        <v>2.7964513200000001</v>
      </c>
      <c r="AE12">
        <v>4.3298683999999996</v>
      </c>
      <c r="AF12">
        <v>2.7225000000000001</v>
      </c>
      <c r="AG12">
        <v>11.959677599999999</v>
      </c>
      <c r="AH12">
        <v>6.9729504000000002</v>
      </c>
      <c r="AI12">
        <v>0</v>
      </c>
      <c r="AJ12">
        <v>0</v>
      </c>
      <c r="AK12">
        <v>15.961299999999998</v>
      </c>
      <c r="AL12">
        <v>0</v>
      </c>
      <c r="AM12">
        <v>1.6196330857142853</v>
      </c>
      <c r="AN12">
        <v>0.91823999999999995</v>
      </c>
      <c r="AO12">
        <v>0.5507563151999999</v>
      </c>
      <c r="AP12">
        <v>0.74672052</v>
      </c>
      <c r="AQ12">
        <v>3.0927999999999991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31.84579624942339</v>
      </c>
      <c r="BB12">
        <f t="shared" si="0"/>
        <v>960.23508147926202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9.4121905395875007</v>
      </c>
      <c r="L13">
        <v>578.48509886111981</v>
      </c>
      <c r="M13">
        <v>28.225042111173501</v>
      </c>
      <c r="N13">
        <v>36.240431720759332</v>
      </c>
      <c r="O13">
        <v>0</v>
      </c>
      <c r="P13">
        <v>38.528653846153844</v>
      </c>
      <c r="Q13">
        <v>6.1309389549922395</v>
      </c>
      <c r="R13">
        <v>6.5004123071672346</v>
      </c>
      <c r="S13">
        <v>6.9110555300596612</v>
      </c>
      <c r="T13">
        <v>0</v>
      </c>
      <c r="U13">
        <v>128.14260750499591</v>
      </c>
      <c r="V13">
        <v>3.5810654876106192</v>
      </c>
      <c r="W13">
        <v>13.997068136048332</v>
      </c>
      <c r="X13">
        <v>45.259888559703064</v>
      </c>
      <c r="Y13">
        <v>0</v>
      </c>
      <c r="Z13">
        <v>4.021411679999999</v>
      </c>
      <c r="AA13">
        <v>0</v>
      </c>
      <c r="AB13">
        <v>8.0565986800000022</v>
      </c>
      <c r="AC13">
        <v>8.9074839360000002</v>
      </c>
      <c r="AD13">
        <v>2.7964513200000001</v>
      </c>
      <c r="AE13">
        <v>4.3298683999999996</v>
      </c>
      <c r="AF13">
        <v>2.7225000000000001</v>
      </c>
      <c r="AG13">
        <v>11.959677599999999</v>
      </c>
      <c r="AH13">
        <v>0</v>
      </c>
      <c r="AI13">
        <v>0</v>
      </c>
      <c r="AJ13">
        <v>0</v>
      </c>
      <c r="AK13">
        <v>15.961299999999998</v>
      </c>
      <c r="AL13">
        <v>0</v>
      </c>
      <c r="AM13">
        <v>1.6196330857142853</v>
      </c>
      <c r="AN13">
        <v>0.91823999999999995</v>
      </c>
      <c r="AO13">
        <v>0.55869384480000006</v>
      </c>
      <c r="AP13">
        <v>0.74672052</v>
      </c>
      <c r="AQ13">
        <v>0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31.748215200623392</v>
      </c>
      <c r="BB13">
        <f t="shared" si="0"/>
        <v>957.29275852966202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9.4121905395875007</v>
      </c>
      <c r="L14">
        <v>578.48509886111981</v>
      </c>
      <c r="M14">
        <v>28.225042111173501</v>
      </c>
      <c r="N14">
        <v>36.240431720759332</v>
      </c>
      <c r="O14">
        <v>0</v>
      </c>
      <c r="P14">
        <v>38.528653846153844</v>
      </c>
      <c r="Q14">
        <v>6.1309389549922395</v>
      </c>
      <c r="R14">
        <v>6.5004123071672346</v>
      </c>
      <c r="S14">
        <v>6.9110555300596612</v>
      </c>
      <c r="T14">
        <v>0</v>
      </c>
      <c r="U14">
        <v>128.14260750499591</v>
      </c>
      <c r="V14">
        <v>3.5810654876106192</v>
      </c>
      <c r="W14">
        <v>13.997068136048332</v>
      </c>
      <c r="X14">
        <v>45.259888559703064</v>
      </c>
      <c r="Y14">
        <v>0</v>
      </c>
      <c r="Z14">
        <v>4.021411679999999</v>
      </c>
      <c r="AA14">
        <v>0</v>
      </c>
      <c r="AB14">
        <v>8.0565986800000022</v>
      </c>
      <c r="AC14">
        <v>8.9074839360000002</v>
      </c>
      <c r="AD14">
        <v>2.7964513200000001</v>
      </c>
      <c r="AE14">
        <v>4.3298683999999996</v>
      </c>
      <c r="AF14">
        <v>2.7225000000000001</v>
      </c>
      <c r="AG14">
        <v>11.959677599999999</v>
      </c>
      <c r="AH14">
        <v>0</v>
      </c>
      <c r="AI14">
        <v>0</v>
      </c>
      <c r="AJ14">
        <v>0</v>
      </c>
      <c r="AK14">
        <v>15.961299999999998</v>
      </c>
      <c r="AL14">
        <v>0</v>
      </c>
      <c r="AM14">
        <v>1.6196330857142853</v>
      </c>
      <c r="AN14">
        <v>0.91823999999999995</v>
      </c>
      <c r="AO14">
        <v>0.59567551679999997</v>
      </c>
      <c r="AP14">
        <v>0.74672052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31.749402516623391</v>
      </c>
      <c r="BB14">
        <f t="shared" si="0"/>
        <v>957.32855288566202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9.4121905395875007</v>
      </c>
      <c r="L15">
        <v>578.48509886111981</v>
      </c>
      <c r="M15">
        <v>28.225042111173501</v>
      </c>
      <c r="N15">
        <v>36.240431720759332</v>
      </c>
      <c r="O15">
        <v>0</v>
      </c>
      <c r="P15">
        <v>38.528653846153844</v>
      </c>
      <c r="Q15">
        <v>6.1309389549922395</v>
      </c>
      <c r="R15">
        <v>6.5004123071672346</v>
      </c>
      <c r="S15">
        <v>8.1009547376664042</v>
      </c>
      <c r="T15">
        <v>0</v>
      </c>
      <c r="U15">
        <v>128.14260750499591</v>
      </c>
      <c r="V15">
        <v>3.5810654876106192</v>
      </c>
      <c r="W15">
        <v>13.997068136048332</v>
      </c>
      <c r="X15">
        <v>45.259888559703064</v>
      </c>
      <c r="Y15">
        <v>0</v>
      </c>
      <c r="Z15">
        <v>4.021411679999999</v>
      </c>
      <c r="AA15">
        <v>0</v>
      </c>
      <c r="AB15">
        <v>8.0565986800000022</v>
      </c>
      <c r="AC15">
        <v>8.9074839360000002</v>
      </c>
      <c r="AD15">
        <v>2.7964513200000001</v>
      </c>
      <c r="AE15">
        <v>4.3298683999999996</v>
      </c>
      <c r="AF15">
        <v>2.7225000000000001</v>
      </c>
      <c r="AG15">
        <v>11.959677599999999</v>
      </c>
      <c r="AH15">
        <v>0</v>
      </c>
      <c r="AI15">
        <v>0</v>
      </c>
      <c r="AJ15">
        <v>0</v>
      </c>
      <c r="AK15">
        <v>15.961299999999998</v>
      </c>
      <c r="AL15">
        <v>0</v>
      </c>
      <c r="AM15">
        <v>1.6196330857142853</v>
      </c>
      <c r="AN15">
        <v>0.93737000000000004</v>
      </c>
      <c r="AO15">
        <v>0.59387153280000005</v>
      </c>
      <c r="AP15">
        <v>0.74672052</v>
      </c>
      <c r="AQ15">
        <v>0</v>
      </c>
      <c r="AR15">
        <v>16.257945599999996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31.820771673523989</v>
      </c>
      <c r="BB15">
        <f t="shared" si="0"/>
        <v>959.48053055236812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9.4121905395875007</v>
      </c>
      <c r="L16">
        <v>578.48509886111981</v>
      </c>
      <c r="M16">
        <v>28.225042111173501</v>
      </c>
      <c r="N16">
        <v>36.240431720759332</v>
      </c>
      <c r="O16">
        <v>0</v>
      </c>
      <c r="P16">
        <v>38.528653846153844</v>
      </c>
      <c r="Q16">
        <v>6.1309389549922395</v>
      </c>
      <c r="R16">
        <v>6.5004123071672346</v>
      </c>
      <c r="S16">
        <v>8.1009547376664042</v>
      </c>
      <c r="T16">
        <v>0</v>
      </c>
      <c r="U16">
        <v>128.14260750499591</v>
      </c>
      <c r="V16">
        <v>3.5810654876106192</v>
      </c>
      <c r="W16">
        <v>13.997068136048332</v>
      </c>
      <c r="X16">
        <v>45.259888559703064</v>
      </c>
      <c r="Y16">
        <v>0</v>
      </c>
      <c r="Z16">
        <v>4.021411679999999</v>
      </c>
      <c r="AA16">
        <v>0</v>
      </c>
      <c r="AB16">
        <v>12.105346240000001</v>
      </c>
      <c r="AC16">
        <v>8.9074839360000002</v>
      </c>
      <c r="AD16">
        <v>2.7964513200000001</v>
      </c>
      <c r="AE16">
        <v>4.3298683999999996</v>
      </c>
      <c r="AF16">
        <v>2.7225000000000001</v>
      </c>
      <c r="AG16">
        <v>11.959677599999999</v>
      </c>
      <c r="AH16">
        <v>0</v>
      </c>
      <c r="AI16">
        <v>0</v>
      </c>
      <c r="AJ16">
        <v>0</v>
      </c>
      <c r="AK16">
        <v>15.961299999999998</v>
      </c>
      <c r="AL16">
        <v>0</v>
      </c>
      <c r="AM16">
        <v>1.6196330857142853</v>
      </c>
      <c r="AN16">
        <v>0.93737000000000004</v>
      </c>
      <c r="AO16">
        <v>0.58485161279999998</v>
      </c>
      <c r="AP16">
        <v>0.74672052</v>
      </c>
      <c r="AQ16">
        <v>0</v>
      </c>
      <c r="AR16">
        <v>16.257945599999996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31.95044682952398</v>
      </c>
      <c r="BB16">
        <f t="shared" si="0"/>
        <v>963.39058303636807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9.4121905395875007</v>
      </c>
      <c r="L17">
        <v>578.48509886111981</v>
      </c>
      <c r="M17">
        <v>28.225042111173501</v>
      </c>
      <c r="N17">
        <v>36.240431720759332</v>
      </c>
      <c r="O17">
        <v>0</v>
      </c>
      <c r="P17">
        <v>38.528653846153844</v>
      </c>
      <c r="Q17">
        <v>6.1309389549922395</v>
      </c>
      <c r="R17">
        <v>6.5004123071672346</v>
      </c>
      <c r="S17">
        <v>8.1009547376664042</v>
      </c>
      <c r="T17">
        <v>0</v>
      </c>
      <c r="U17">
        <v>128.14260750499591</v>
      </c>
      <c r="V17">
        <v>3.5810654876106192</v>
      </c>
      <c r="W17">
        <v>13.997068136048332</v>
      </c>
      <c r="X17">
        <v>45.259888559703064</v>
      </c>
      <c r="Y17">
        <v>0</v>
      </c>
      <c r="Z17">
        <v>2.0107058399999995</v>
      </c>
      <c r="AA17">
        <v>0</v>
      </c>
      <c r="AB17">
        <v>12.105346240000001</v>
      </c>
      <c r="AC17">
        <v>8.9074839360000002</v>
      </c>
      <c r="AD17">
        <v>2.7964513200000001</v>
      </c>
      <c r="AE17">
        <v>4.3298683999999996</v>
      </c>
      <c r="AF17">
        <v>2.7225000000000001</v>
      </c>
      <c r="AG17">
        <v>11.959677599999999</v>
      </c>
      <c r="AH17">
        <v>0</v>
      </c>
      <c r="AI17">
        <v>0</v>
      </c>
      <c r="AJ17">
        <v>0</v>
      </c>
      <c r="AK17">
        <v>15.961299999999998</v>
      </c>
      <c r="AL17">
        <v>0</v>
      </c>
      <c r="AM17">
        <v>1.6196330857142853</v>
      </c>
      <c r="AN17">
        <v>0.93737000000000004</v>
      </c>
      <c r="AO17">
        <v>0.56049782879999999</v>
      </c>
      <c r="AP17">
        <v>0.55021512000000006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31.878813631523986</v>
      </c>
      <c r="BB17">
        <f t="shared" si="0"/>
        <v>961.23065121036802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9.4121905395875007</v>
      </c>
      <c r="L18">
        <v>578.48509886111981</v>
      </c>
      <c r="M18">
        <v>28.225042111173501</v>
      </c>
      <c r="N18">
        <v>36.240431720759332</v>
      </c>
      <c r="O18">
        <v>0</v>
      </c>
      <c r="P18">
        <v>38.528653846153844</v>
      </c>
      <c r="Q18">
        <v>6.1309389549922395</v>
      </c>
      <c r="R18">
        <v>6.5004123071672346</v>
      </c>
      <c r="S18">
        <v>8.1009547376664042</v>
      </c>
      <c r="T18">
        <v>0</v>
      </c>
      <c r="U18">
        <v>128.14260750499591</v>
      </c>
      <c r="V18">
        <v>3.5810654876106192</v>
      </c>
      <c r="W18">
        <v>13.997068136048332</v>
      </c>
      <c r="X18">
        <v>45.259888559703064</v>
      </c>
      <c r="Y18">
        <v>0</v>
      </c>
      <c r="Z18">
        <v>2.0107058399999995</v>
      </c>
      <c r="AA18">
        <v>0</v>
      </c>
      <c r="AB18">
        <v>12.105346240000001</v>
      </c>
      <c r="AC18">
        <v>8.9074839360000002</v>
      </c>
      <c r="AD18">
        <v>2.7964513200000001</v>
      </c>
      <c r="AE18">
        <v>4.3298683999999996</v>
      </c>
      <c r="AF18">
        <v>2.7225000000000001</v>
      </c>
      <c r="AG18">
        <v>11.959677599999999</v>
      </c>
      <c r="AH18">
        <v>0</v>
      </c>
      <c r="AI18">
        <v>0</v>
      </c>
      <c r="AJ18">
        <v>0</v>
      </c>
      <c r="AK18">
        <v>15.961299999999998</v>
      </c>
      <c r="AL18">
        <v>0</v>
      </c>
      <c r="AM18">
        <v>1.6196330857142853</v>
      </c>
      <c r="AN18">
        <v>0.93737000000000004</v>
      </c>
      <c r="AO18">
        <v>0.52099057920000003</v>
      </c>
      <c r="AP18">
        <v>0.55021512000000006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31.877545320323986</v>
      </c>
      <c r="BB18">
        <f t="shared" si="0"/>
        <v>961.19241227196801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9.4121905395875007</v>
      </c>
      <c r="L19">
        <v>578.49054749561549</v>
      </c>
      <c r="M19">
        <v>28.225042111173501</v>
      </c>
      <c r="N19">
        <v>36.240431720759332</v>
      </c>
      <c r="O19">
        <v>0</v>
      </c>
      <c r="P19">
        <v>38.528653846153844</v>
      </c>
      <c r="Q19">
        <v>6.1309389549922395</v>
      </c>
      <c r="R19">
        <v>6.5004123071672346</v>
      </c>
      <c r="S19">
        <v>8.1009547376664042</v>
      </c>
      <c r="T19">
        <v>0</v>
      </c>
      <c r="U19">
        <v>128.14260750499591</v>
      </c>
      <c r="V19">
        <v>3.5810654876106192</v>
      </c>
      <c r="W19">
        <v>13.997068136048332</v>
      </c>
      <c r="X19">
        <v>45.259888559703064</v>
      </c>
      <c r="Y19">
        <v>0</v>
      </c>
      <c r="Z19">
        <v>2.0107058399999995</v>
      </c>
      <c r="AA19">
        <v>0</v>
      </c>
      <c r="AB19">
        <v>12.105346240000001</v>
      </c>
      <c r="AC19">
        <v>8.9074839360000002</v>
      </c>
      <c r="AD19">
        <v>2.7964513200000001</v>
      </c>
      <c r="AE19">
        <v>4.3298683999999996</v>
      </c>
      <c r="AF19">
        <v>2.7225000000000001</v>
      </c>
      <c r="AG19">
        <v>11.959677599999999</v>
      </c>
      <c r="AH19">
        <v>0</v>
      </c>
      <c r="AI19">
        <v>0</v>
      </c>
      <c r="AJ19">
        <v>0</v>
      </c>
      <c r="AK19">
        <v>15.961299999999998</v>
      </c>
      <c r="AL19">
        <v>0</v>
      </c>
      <c r="AM19">
        <v>1.6196330857142853</v>
      </c>
      <c r="AN19">
        <v>0.93737000000000004</v>
      </c>
      <c r="AO19">
        <v>0.52739472240000007</v>
      </c>
      <c r="AP19">
        <v>0.55021512000000006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31.845308533693682</v>
      </c>
      <c r="BB19">
        <f t="shared" si="0"/>
        <v>960.22038023629398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9.4121905395875007</v>
      </c>
      <c r="L20">
        <v>578.49054749561549</v>
      </c>
      <c r="M20">
        <v>28.225042111173501</v>
      </c>
      <c r="N20">
        <v>36.240431720759332</v>
      </c>
      <c r="O20">
        <v>0</v>
      </c>
      <c r="P20">
        <v>38.528653846153844</v>
      </c>
      <c r="Q20">
        <v>6.1309389549922395</v>
      </c>
      <c r="R20">
        <v>6.5004123071672346</v>
      </c>
      <c r="S20">
        <v>8.1009547376664042</v>
      </c>
      <c r="T20">
        <v>0</v>
      </c>
      <c r="U20">
        <v>128.14260750499591</v>
      </c>
      <c r="V20">
        <v>3.5810654876106192</v>
      </c>
      <c r="W20">
        <v>13.997068136048332</v>
      </c>
      <c r="X20">
        <v>45.259888559703064</v>
      </c>
      <c r="Y20">
        <v>0</v>
      </c>
      <c r="Z20">
        <v>2.0107058399999995</v>
      </c>
      <c r="AA20">
        <v>2.1571107999999999</v>
      </c>
      <c r="AB20">
        <v>12.105346240000001</v>
      </c>
      <c r="AC20">
        <v>8.9074839360000002</v>
      </c>
      <c r="AD20">
        <v>2.7964513200000001</v>
      </c>
      <c r="AE20">
        <v>4.3298683999999996</v>
      </c>
      <c r="AF20">
        <v>2.7225000000000001</v>
      </c>
      <c r="AG20">
        <v>11.959677599999999</v>
      </c>
      <c r="AH20">
        <v>7.17632812</v>
      </c>
      <c r="AI20">
        <v>0</v>
      </c>
      <c r="AJ20">
        <v>0</v>
      </c>
      <c r="AK20">
        <v>15.961299999999998</v>
      </c>
      <c r="AL20">
        <v>0</v>
      </c>
      <c r="AM20">
        <v>1.6196330857142853</v>
      </c>
      <c r="AN20">
        <v>0.93737000000000004</v>
      </c>
      <c r="AO20">
        <v>0.50439392639999991</v>
      </c>
      <c r="AP20">
        <v>0.55021512000000006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32.144173765293687</v>
      </c>
      <c r="BB20">
        <f t="shared" si="0"/>
        <v>969.23195312869404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9.4121905395875007</v>
      </c>
      <c r="L21">
        <v>578.49054749561549</v>
      </c>
      <c r="M21">
        <v>28.225042111173501</v>
      </c>
      <c r="N21">
        <v>36.240431720759332</v>
      </c>
      <c r="O21">
        <v>0</v>
      </c>
      <c r="P21">
        <v>38.528653846153844</v>
      </c>
      <c r="Q21">
        <v>6.1309389549922395</v>
      </c>
      <c r="R21">
        <v>6.5004123071672346</v>
      </c>
      <c r="S21">
        <v>8.1009547376664042</v>
      </c>
      <c r="T21">
        <v>0</v>
      </c>
      <c r="U21">
        <v>128.14260750499591</v>
      </c>
      <c r="V21">
        <v>3.5810654876106192</v>
      </c>
      <c r="W21">
        <v>13.997068136048332</v>
      </c>
      <c r="X21">
        <v>45.259888559703064</v>
      </c>
      <c r="Y21">
        <v>0</v>
      </c>
      <c r="Z21">
        <v>2.0107058399999995</v>
      </c>
      <c r="AA21">
        <v>4.2899844000000007</v>
      </c>
      <c r="AB21">
        <v>12.105346240000001</v>
      </c>
      <c r="AC21">
        <v>8.4386689919999984</v>
      </c>
      <c r="AD21">
        <v>2.7964513200000001</v>
      </c>
      <c r="AE21">
        <v>4.3298683999999996</v>
      </c>
      <c r="AF21">
        <v>2.7225000000000001</v>
      </c>
      <c r="AG21">
        <v>11.959677599999999</v>
      </c>
      <c r="AH21">
        <v>13.9459008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0.93737000000000004</v>
      </c>
      <c r="AO21">
        <v>0.50078595839999995</v>
      </c>
      <c r="AP21">
        <v>0.55021512000000006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32.414777501293685</v>
      </c>
      <c r="BB21">
        <f t="shared" si="0"/>
        <v>977.39137276069403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9.4121905395875007</v>
      </c>
      <c r="L22">
        <v>578.49054749561549</v>
      </c>
      <c r="M22">
        <v>28.225042111173501</v>
      </c>
      <c r="N22">
        <v>36.240431720759332</v>
      </c>
      <c r="O22">
        <v>0</v>
      </c>
      <c r="P22">
        <v>38.528653846153844</v>
      </c>
      <c r="Q22">
        <v>6.1309389549922395</v>
      </c>
      <c r="R22">
        <v>6.5004123071672346</v>
      </c>
      <c r="S22">
        <v>8.1009547376664042</v>
      </c>
      <c r="T22">
        <v>0</v>
      </c>
      <c r="U22">
        <v>128.14260750499591</v>
      </c>
      <c r="V22">
        <v>3.5810654876106192</v>
      </c>
      <c r="W22">
        <v>13.997068136048332</v>
      </c>
      <c r="X22">
        <v>45.259888559703064</v>
      </c>
      <c r="Y22">
        <v>0</v>
      </c>
      <c r="Z22">
        <v>2.0107058399999995</v>
      </c>
      <c r="AA22">
        <v>6.4713324000000014</v>
      </c>
      <c r="AB22">
        <v>12.105346240000001</v>
      </c>
      <c r="AC22">
        <v>8.4386689919999984</v>
      </c>
      <c r="AD22">
        <v>2.7964513200000001</v>
      </c>
      <c r="AE22">
        <v>4.3298683999999996</v>
      </c>
      <c r="AF22">
        <v>2.7225000000000001</v>
      </c>
      <c r="AG22">
        <v>11.959677599999999</v>
      </c>
      <c r="AH22">
        <v>14.35265624</v>
      </c>
      <c r="AI22">
        <v>0</v>
      </c>
      <c r="AJ22">
        <v>0</v>
      </c>
      <c r="AK22">
        <v>15.961299999999998</v>
      </c>
      <c r="AL22">
        <v>0</v>
      </c>
      <c r="AM22">
        <v>1.6196330857142853</v>
      </c>
      <c r="AN22">
        <v>0.93737000000000004</v>
      </c>
      <c r="AO22">
        <v>0.44396046240000009</v>
      </c>
      <c r="AP22">
        <v>0.55021512000000006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32.496031640493683</v>
      </c>
      <c r="BB22">
        <f t="shared" si="0"/>
        <v>979.84139656549405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9.4121905395875007</v>
      </c>
      <c r="L23">
        <v>578.49054749561549</v>
      </c>
      <c r="M23">
        <v>28.225042111173501</v>
      </c>
      <c r="N23">
        <v>36.240431720759332</v>
      </c>
      <c r="O23">
        <v>0</v>
      </c>
      <c r="P23">
        <v>38.528653846153844</v>
      </c>
      <c r="Q23">
        <v>6.1309389549922395</v>
      </c>
      <c r="R23">
        <v>6.5004123071672346</v>
      </c>
      <c r="S23">
        <v>8.1009547376664042</v>
      </c>
      <c r="T23">
        <v>0</v>
      </c>
      <c r="U23">
        <v>128.14260750499591</v>
      </c>
      <c r="V23">
        <v>3.5810654876106192</v>
      </c>
      <c r="W23">
        <v>13.997068136048332</v>
      </c>
      <c r="X23">
        <v>45.259888559703064</v>
      </c>
      <c r="Y23">
        <v>0</v>
      </c>
      <c r="Z23">
        <v>4.021411679999999</v>
      </c>
      <c r="AA23">
        <v>8.6042060000000014</v>
      </c>
      <c r="AB23">
        <v>12.105346240000001</v>
      </c>
      <c r="AC23">
        <v>5.9383226239999987</v>
      </c>
      <c r="AD23">
        <v>2.7964513200000001</v>
      </c>
      <c r="AE23">
        <v>8.6597367999999992</v>
      </c>
      <c r="AF23">
        <v>2.7225000000000001</v>
      </c>
      <c r="AG23">
        <v>11.959677599999999</v>
      </c>
      <c r="AH23">
        <v>14.35265624</v>
      </c>
      <c r="AI23">
        <v>0.78111279999999994</v>
      </c>
      <c r="AJ23">
        <v>0</v>
      </c>
      <c r="AK23">
        <v>15.961299999999998</v>
      </c>
      <c r="AL23">
        <v>0</v>
      </c>
      <c r="AM23">
        <v>1.6196330857142853</v>
      </c>
      <c r="AN23">
        <v>0.93737000000000004</v>
      </c>
      <c r="AO23">
        <v>0.40120604160000001</v>
      </c>
      <c r="AP23">
        <v>0.55021512000000006</v>
      </c>
      <c r="AQ23">
        <v>3.0927999999999991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32.84336599049368</v>
      </c>
      <c r="BB23">
        <f t="shared" si="0"/>
        <v>990.31444366669393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9.4121905395875007</v>
      </c>
      <c r="L24">
        <v>578.49054749561549</v>
      </c>
      <c r="M24">
        <v>28.225042111173501</v>
      </c>
      <c r="N24">
        <v>36.240431720759332</v>
      </c>
      <c r="O24">
        <v>0</v>
      </c>
      <c r="P24">
        <v>38.528653846153844</v>
      </c>
      <c r="Q24">
        <v>6.1309389549922395</v>
      </c>
      <c r="R24">
        <v>6.5004123071672346</v>
      </c>
      <c r="S24">
        <v>8.1009547376664042</v>
      </c>
      <c r="T24">
        <v>0</v>
      </c>
      <c r="U24">
        <v>128.14260750499591</v>
      </c>
      <c r="V24">
        <v>3.5810654876106192</v>
      </c>
      <c r="W24">
        <v>13.997068136048332</v>
      </c>
      <c r="X24">
        <v>45.259888559703064</v>
      </c>
      <c r="Y24">
        <v>0</v>
      </c>
      <c r="Z24">
        <v>4.021411679999999</v>
      </c>
      <c r="AA24">
        <v>8.6042060000000014</v>
      </c>
      <c r="AB24">
        <v>12.105346240000001</v>
      </c>
      <c r="AC24">
        <v>2.9691613119999998</v>
      </c>
      <c r="AD24">
        <v>2.7964513200000001</v>
      </c>
      <c r="AE24">
        <v>8.6597367999999992</v>
      </c>
      <c r="AF24">
        <v>2.7225000000000001</v>
      </c>
      <c r="AG24">
        <v>11.959677599999999</v>
      </c>
      <c r="AH24">
        <v>14.35265624</v>
      </c>
      <c r="AI24">
        <v>2.3433383999999999</v>
      </c>
      <c r="AJ24">
        <v>0</v>
      </c>
      <c r="AK24">
        <v>15.961299999999998</v>
      </c>
      <c r="AL24">
        <v>0</v>
      </c>
      <c r="AM24">
        <v>3.2392661714285707</v>
      </c>
      <c r="AN24">
        <v>0.93737000000000004</v>
      </c>
      <c r="AO24">
        <v>0.36133799519999998</v>
      </c>
      <c r="AP24">
        <v>0.55021512000000006</v>
      </c>
      <c r="AQ24">
        <v>3.923989999999999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32.875594785941303</v>
      </c>
      <c r="BB24">
        <f t="shared" si="0"/>
        <v>991.28623419856058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9.4121905395875007</v>
      </c>
      <c r="L25">
        <v>578.49054749561549</v>
      </c>
      <c r="M25">
        <v>28.225042111173501</v>
      </c>
      <c r="N25">
        <v>36.240431720759332</v>
      </c>
      <c r="O25">
        <v>0</v>
      </c>
      <c r="P25">
        <v>38.528653846153844</v>
      </c>
      <c r="Q25">
        <v>6.1309389549922395</v>
      </c>
      <c r="R25">
        <v>6.5004123071672346</v>
      </c>
      <c r="S25">
        <v>8.1009547376664042</v>
      </c>
      <c r="T25">
        <v>0</v>
      </c>
      <c r="U25">
        <v>128.14260750499591</v>
      </c>
      <c r="V25">
        <v>3.5810654876106192</v>
      </c>
      <c r="W25">
        <v>13.997068136048332</v>
      </c>
      <c r="X25">
        <v>45.259888559703064</v>
      </c>
      <c r="Y25">
        <v>0</v>
      </c>
      <c r="Z25">
        <v>4.021411679999999</v>
      </c>
      <c r="AA25">
        <v>8.6042060000000014</v>
      </c>
      <c r="AB25">
        <v>12.105346240000001</v>
      </c>
      <c r="AC25">
        <v>2.9691613119999998</v>
      </c>
      <c r="AD25">
        <v>2.7964513200000001</v>
      </c>
      <c r="AE25">
        <v>8.6597367999999992</v>
      </c>
      <c r="AF25">
        <v>2.7225000000000001</v>
      </c>
      <c r="AG25">
        <v>11.959677599999999</v>
      </c>
      <c r="AH25">
        <v>14.35265624</v>
      </c>
      <c r="AI25">
        <v>10.154466399999999</v>
      </c>
      <c r="AJ25">
        <v>0</v>
      </c>
      <c r="AK25">
        <v>15.961299999999998</v>
      </c>
      <c r="AL25">
        <v>0</v>
      </c>
      <c r="AM25">
        <v>4.8588992571428564</v>
      </c>
      <c r="AN25">
        <v>0.93737000000000004</v>
      </c>
      <c r="AO25">
        <v>0.38641337279999999</v>
      </c>
      <c r="AP25">
        <v>0.55021512000000006</v>
      </c>
      <c r="AQ25">
        <v>6.6495199999999999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33.266616795084147</v>
      </c>
      <c r="BB25">
        <f t="shared" si="0"/>
        <v>1003.0765786527323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9.4121905395875007</v>
      </c>
      <c r="L26">
        <v>578.49054749561549</v>
      </c>
      <c r="M26">
        <v>28.225042111173501</v>
      </c>
      <c r="N26">
        <v>36.240431720759332</v>
      </c>
      <c r="O26">
        <v>0</v>
      </c>
      <c r="P26">
        <v>38.528653846153844</v>
      </c>
      <c r="Q26">
        <v>6.1309389549922395</v>
      </c>
      <c r="R26">
        <v>6.5004123071672346</v>
      </c>
      <c r="S26">
        <v>8.1009547376664042</v>
      </c>
      <c r="T26">
        <v>0</v>
      </c>
      <c r="U26">
        <v>128.14260750499591</v>
      </c>
      <c r="V26">
        <v>3.5810654876106192</v>
      </c>
      <c r="W26">
        <v>13.997068136048332</v>
      </c>
      <c r="X26">
        <v>45.259888559703064</v>
      </c>
      <c r="Y26">
        <v>0</v>
      </c>
      <c r="Z26">
        <v>4.021411679999999</v>
      </c>
      <c r="AA26">
        <v>8.6042060000000014</v>
      </c>
      <c r="AB26">
        <v>4.0078511199999998</v>
      </c>
      <c r="AC26">
        <v>2.9691613119999998</v>
      </c>
      <c r="AD26">
        <v>2.7964513200000001</v>
      </c>
      <c r="AE26">
        <v>8.6597367999999992</v>
      </c>
      <c r="AF26">
        <v>2.7225000000000001</v>
      </c>
      <c r="AG26">
        <v>11.959677599999999</v>
      </c>
      <c r="AH26">
        <v>14.35265624</v>
      </c>
      <c r="AI26">
        <v>10.154466399999999</v>
      </c>
      <c r="AJ26">
        <v>0</v>
      </c>
      <c r="AK26">
        <v>15.961299999999998</v>
      </c>
      <c r="AL26">
        <v>0</v>
      </c>
      <c r="AM26">
        <v>4.8588992571428564</v>
      </c>
      <c r="AN26">
        <v>0.93737000000000004</v>
      </c>
      <c r="AO26">
        <v>0.33139186079999994</v>
      </c>
      <c r="AP26">
        <v>0.55021512000000006</v>
      </c>
      <c r="AQ26">
        <v>6.6495199999999999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33.004920997084156</v>
      </c>
      <c r="BB26">
        <f t="shared" si="0"/>
        <v>995.18575781873233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9.4121905395875007</v>
      </c>
      <c r="L27">
        <v>578.49054749561549</v>
      </c>
      <c r="M27">
        <v>28.225042111173501</v>
      </c>
      <c r="N27">
        <v>36.240431720759332</v>
      </c>
      <c r="O27">
        <v>0</v>
      </c>
      <c r="P27">
        <v>38.528653846153844</v>
      </c>
      <c r="Q27">
        <v>6.1309389549922395</v>
      </c>
      <c r="R27">
        <v>6.5004123071672346</v>
      </c>
      <c r="S27">
        <v>8.1009547376664042</v>
      </c>
      <c r="T27">
        <v>0</v>
      </c>
      <c r="U27">
        <v>128.14260750499591</v>
      </c>
      <c r="V27">
        <v>3.5810654876106192</v>
      </c>
      <c r="W27">
        <v>13.997068136048332</v>
      </c>
      <c r="X27">
        <v>45.259888559703064</v>
      </c>
      <c r="Y27">
        <v>0</v>
      </c>
      <c r="Z27">
        <v>4.021411679999999</v>
      </c>
      <c r="AA27">
        <v>8.6042060000000014</v>
      </c>
      <c r="AB27">
        <v>4.0078511199999998</v>
      </c>
      <c r="AC27">
        <v>2.9691613119999998</v>
      </c>
      <c r="AD27">
        <v>2.7964513200000001</v>
      </c>
      <c r="AE27">
        <v>8.6597367999999992</v>
      </c>
      <c r="AF27">
        <v>2.7225000000000001</v>
      </c>
      <c r="AG27">
        <v>11.959677599999999</v>
      </c>
      <c r="AH27">
        <v>14.35265624</v>
      </c>
      <c r="AI27">
        <v>10.154466399999999</v>
      </c>
      <c r="AJ27">
        <v>0</v>
      </c>
      <c r="AK27">
        <v>15.961299999999998</v>
      </c>
      <c r="AL27">
        <v>0</v>
      </c>
      <c r="AM27">
        <v>4.8588992571428564</v>
      </c>
      <c r="AN27">
        <v>0.93737000000000004</v>
      </c>
      <c r="AO27">
        <v>0.301265328</v>
      </c>
      <c r="AP27">
        <v>0.74672052</v>
      </c>
      <c r="AQ27">
        <v>6.6495199999999999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32.977644329484164</v>
      </c>
      <c r="BB27">
        <f t="shared" si="0"/>
        <v>994.36329175353228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9.4121905395875007</v>
      </c>
      <c r="L28">
        <v>578.49054749561549</v>
      </c>
      <c r="M28">
        <v>28.225042111173501</v>
      </c>
      <c r="N28">
        <v>36.240431720759332</v>
      </c>
      <c r="O28">
        <v>0</v>
      </c>
      <c r="P28">
        <v>38.528653846153844</v>
      </c>
      <c r="Q28">
        <v>6.1309389549922395</v>
      </c>
      <c r="R28">
        <v>6.5004123071672346</v>
      </c>
      <c r="S28">
        <v>8.1009547376664042</v>
      </c>
      <c r="T28">
        <v>0</v>
      </c>
      <c r="U28">
        <v>128.14260750499591</v>
      </c>
      <c r="V28">
        <v>3.5810654876106192</v>
      </c>
      <c r="W28">
        <v>13.997068136048332</v>
      </c>
      <c r="X28">
        <v>45.259888559703064</v>
      </c>
      <c r="Y28">
        <v>0</v>
      </c>
      <c r="Z28">
        <v>2.0107058399999995</v>
      </c>
      <c r="AA28">
        <v>8.6042060000000014</v>
      </c>
      <c r="AB28">
        <v>4.0078511199999998</v>
      </c>
      <c r="AC28">
        <v>2.9691613119999998</v>
      </c>
      <c r="AD28">
        <v>2.7964513200000001</v>
      </c>
      <c r="AE28">
        <v>8.6597367999999992</v>
      </c>
      <c r="AF28">
        <v>2.7225000000000001</v>
      </c>
      <c r="AG28">
        <v>11.959677599999999</v>
      </c>
      <c r="AH28">
        <v>14.35265624</v>
      </c>
      <c r="AI28">
        <v>10.154466399999999</v>
      </c>
      <c r="AJ28">
        <v>0</v>
      </c>
      <c r="AK28">
        <v>15.961299999999998</v>
      </c>
      <c r="AL28">
        <v>0</v>
      </c>
      <c r="AM28">
        <v>4.8588992571428564</v>
      </c>
      <c r="AN28">
        <v>0.93737000000000004</v>
      </c>
      <c r="AO28">
        <v>0.30000253920000003</v>
      </c>
      <c r="AP28">
        <v>0.74672052</v>
      </c>
      <c r="AQ28">
        <v>6.6495199999999999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32.913060168284147</v>
      </c>
      <c r="BB28">
        <f t="shared" si="0"/>
        <v>992.41590728593246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9.4121905395875007</v>
      </c>
      <c r="L29">
        <v>578.49054749561549</v>
      </c>
      <c r="M29">
        <v>28.225042111173501</v>
      </c>
      <c r="N29">
        <v>36.240431720759332</v>
      </c>
      <c r="O29">
        <v>0</v>
      </c>
      <c r="P29">
        <v>38.528653846153844</v>
      </c>
      <c r="Q29">
        <v>6.1309389549922395</v>
      </c>
      <c r="R29">
        <v>6.5004123071672346</v>
      </c>
      <c r="S29">
        <v>8.1009547376664042</v>
      </c>
      <c r="T29">
        <v>0</v>
      </c>
      <c r="U29">
        <v>128.14260750499591</v>
      </c>
      <c r="V29">
        <v>3.5810654876106192</v>
      </c>
      <c r="W29">
        <v>13.997068136048332</v>
      </c>
      <c r="X29">
        <v>45.259888559703064</v>
      </c>
      <c r="Y29">
        <v>0</v>
      </c>
      <c r="Z29">
        <v>2.0107058399999995</v>
      </c>
      <c r="AA29">
        <v>4.3103436479999999</v>
      </c>
      <c r="AB29">
        <v>4.0078511199999998</v>
      </c>
      <c r="AC29">
        <v>2.9691613119999998</v>
      </c>
      <c r="AD29">
        <v>2.7964513200000001</v>
      </c>
      <c r="AE29">
        <v>8.6597367999999992</v>
      </c>
      <c r="AF29">
        <v>2.7225000000000001</v>
      </c>
      <c r="AG29">
        <v>11.959677599999999</v>
      </c>
      <c r="AH29">
        <v>14.35265624</v>
      </c>
      <c r="AI29">
        <v>5.0772331999999993</v>
      </c>
      <c r="AJ29">
        <v>0</v>
      </c>
      <c r="AK29">
        <v>15.961299999999998</v>
      </c>
      <c r="AL29">
        <v>0</v>
      </c>
      <c r="AM29">
        <v>4.8588992571428564</v>
      </c>
      <c r="AN29">
        <v>0.93737000000000004</v>
      </c>
      <c r="AO29">
        <v>0.2734839744</v>
      </c>
      <c r="AP29">
        <v>0.74672052</v>
      </c>
      <c r="AQ29">
        <v>6.6495199999999999</v>
      </c>
      <c r="AR29">
        <v>15.241823999999999</v>
      </c>
      <c r="AS29">
        <v>10.070059583999999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32.620511028284156</v>
      </c>
      <c r="BB29">
        <f t="shared" si="0"/>
        <v>983.59478478873234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9.4121905395875007</v>
      </c>
      <c r="L30">
        <v>578.49054749561549</v>
      </c>
      <c r="M30">
        <v>28.225042111173501</v>
      </c>
      <c r="N30">
        <v>36.240431720759332</v>
      </c>
      <c r="O30">
        <v>0</v>
      </c>
      <c r="P30">
        <v>38.528653846153844</v>
      </c>
      <c r="Q30">
        <v>6.1309389549922395</v>
      </c>
      <c r="R30">
        <v>6.5004123071672346</v>
      </c>
      <c r="S30">
        <v>8.1009547376664042</v>
      </c>
      <c r="T30">
        <v>0</v>
      </c>
      <c r="U30">
        <v>128.14260750499591</v>
      </c>
      <c r="V30">
        <v>3.5810654876106192</v>
      </c>
      <c r="W30">
        <v>13.997068136048332</v>
      </c>
      <c r="X30">
        <v>45.259888559703064</v>
      </c>
      <c r="Y30">
        <v>0</v>
      </c>
      <c r="Z30">
        <v>2.0107058399999995</v>
      </c>
      <c r="AA30">
        <v>2.1813480000000003</v>
      </c>
      <c r="AB30">
        <v>4.0078511199999998</v>
      </c>
      <c r="AC30">
        <v>2.9691613119999998</v>
      </c>
      <c r="AD30">
        <v>2.7964513200000001</v>
      </c>
      <c r="AE30">
        <v>8.6597367999999992</v>
      </c>
      <c r="AF30">
        <v>2.7225000000000001</v>
      </c>
      <c r="AG30">
        <v>11.959677599999999</v>
      </c>
      <c r="AH30">
        <v>14.35265624</v>
      </c>
      <c r="AI30">
        <v>5.0772331999999993</v>
      </c>
      <c r="AJ30">
        <v>0</v>
      </c>
      <c r="AK30">
        <v>15.961299999999998</v>
      </c>
      <c r="AL30">
        <v>0</v>
      </c>
      <c r="AM30">
        <v>3.2392661714285707</v>
      </c>
      <c r="AN30">
        <v>0.93737000000000004</v>
      </c>
      <c r="AO30">
        <v>0.24913019039999998</v>
      </c>
      <c r="AP30">
        <v>0.74672052</v>
      </c>
      <c r="AQ30">
        <v>6.6495199999999999</v>
      </c>
      <c r="AR30">
        <v>15.241823999999999</v>
      </c>
      <c r="AS30">
        <v>10.070059583999999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32.499398345293685</v>
      </c>
      <c r="BB30">
        <f t="shared" si="0"/>
        <v>979.94291495400842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9.4121905395875007</v>
      </c>
      <c r="L31">
        <v>578.49054749561549</v>
      </c>
      <c r="M31">
        <v>28.225042111173501</v>
      </c>
      <c r="N31">
        <v>36.240431720759332</v>
      </c>
      <c r="O31">
        <v>0</v>
      </c>
      <c r="P31">
        <v>38.528653846153844</v>
      </c>
      <c r="Q31">
        <v>6.1309389549922395</v>
      </c>
      <c r="R31">
        <v>6.5004123071672346</v>
      </c>
      <c r="S31">
        <v>8.1009547376664042</v>
      </c>
      <c r="T31">
        <v>0</v>
      </c>
      <c r="U31">
        <v>128.14260750499591</v>
      </c>
      <c r="V31">
        <v>3.5810654876106192</v>
      </c>
      <c r="W31">
        <v>13.997068136048332</v>
      </c>
      <c r="X31">
        <v>45.259888559703064</v>
      </c>
      <c r="Y31">
        <v>0</v>
      </c>
      <c r="Z31">
        <v>2.0107058399999995</v>
      </c>
      <c r="AA31">
        <v>0</v>
      </c>
      <c r="AB31">
        <v>4.0078511199999998</v>
      </c>
      <c r="AC31">
        <v>2.9691613119999998</v>
      </c>
      <c r="AD31">
        <v>2.7964513200000001</v>
      </c>
      <c r="AE31">
        <v>8.6597367999999992</v>
      </c>
      <c r="AF31">
        <v>2.7225000000000001</v>
      </c>
      <c r="AG31">
        <v>11.959677599999999</v>
      </c>
      <c r="AH31">
        <v>7.17632812</v>
      </c>
      <c r="AI31">
        <v>0.78111279999999994</v>
      </c>
      <c r="AJ31">
        <v>0</v>
      </c>
      <c r="AK31">
        <v>15.961299999999998</v>
      </c>
      <c r="AL31">
        <v>0</v>
      </c>
      <c r="AM31">
        <v>1.6196330857142853</v>
      </c>
      <c r="AN31">
        <v>0.93737000000000004</v>
      </c>
      <c r="AO31">
        <v>0.200242224</v>
      </c>
      <c r="AP31">
        <v>0.74672052</v>
      </c>
      <c r="AQ31">
        <v>6.6495199999999999</v>
      </c>
      <c r="AR31">
        <v>15.241823999999999</v>
      </c>
      <c r="AS31">
        <v>10.070059583999999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32.007552223928599</v>
      </c>
      <c r="BB31">
        <f t="shared" si="0"/>
        <v>965.11244350325933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9.4121905395875007</v>
      </c>
      <c r="L32">
        <v>578.49054749561549</v>
      </c>
      <c r="M32">
        <v>28.225042111173501</v>
      </c>
      <c r="N32">
        <v>36.240431720759332</v>
      </c>
      <c r="O32">
        <v>0</v>
      </c>
      <c r="P32">
        <v>38.528653846153844</v>
      </c>
      <c r="Q32">
        <v>6.1309389549922395</v>
      </c>
      <c r="R32">
        <v>6.5004123071672346</v>
      </c>
      <c r="S32">
        <v>8.1009547376664042</v>
      </c>
      <c r="T32">
        <v>0</v>
      </c>
      <c r="U32">
        <v>128.14260750499591</v>
      </c>
      <c r="V32">
        <v>3.5810654876106192</v>
      </c>
      <c r="W32">
        <v>13.997068136048332</v>
      </c>
      <c r="X32">
        <v>45.259888559703064</v>
      </c>
      <c r="Y32">
        <v>0</v>
      </c>
      <c r="Z32">
        <v>2.0107058399999995</v>
      </c>
      <c r="AA32">
        <v>0</v>
      </c>
      <c r="AB32">
        <v>4.0078511199999998</v>
      </c>
      <c r="AC32">
        <v>5.9383226239999987</v>
      </c>
      <c r="AD32">
        <v>2.7964513200000001</v>
      </c>
      <c r="AE32">
        <v>8.6597367999999992</v>
      </c>
      <c r="AF32">
        <v>2.7225000000000001</v>
      </c>
      <c r="AG32">
        <v>11.959677599999999</v>
      </c>
      <c r="AH32">
        <v>0</v>
      </c>
      <c r="AI32">
        <v>0</v>
      </c>
      <c r="AJ32">
        <v>0</v>
      </c>
      <c r="AK32">
        <v>15.961299999999998</v>
      </c>
      <c r="AL32">
        <v>0</v>
      </c>
      <c r="AM32">
        <v>0</v>
      </c>
      <c r="AN32">
        <v>0.93737000000000004</v>
      </c>
      <c r="AO32">
        <v>0.16939409759999996</v>
      </c>
      <c r="AP32">
        <v>0.74672052</v>
      </c>
      <c r="AQ32">
        <v>3.189449999999999</v>
      </c>
      <c r="AR32">
        <v>15.241823999999999</v>
      </c>
      <c r="AS32">
        <v>10.070059583999999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31.683379369515901</v>
      </c>
      <c r="BB32">
        <f t="shared" si="0"/>
        <v>955.33778553755758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9.4120905542686941</v>
      </c>
      <c r="L33">
        <v>578.49054749561549</v>
      </c>
      <c r="M33">
        <v>28.225042111173501</v>
      </c>
      <c r="N33">
        <v>36.240431720759332</v>
      </c>
      <c r="O33">
        <v>0</v>
      </c>
      <c r="P33">
        <v>38.528653846153844</v>
      </c>
      <c r="Q33">
        <v>6.1309389549922395</v>
      </c>
      <c r="R33">
        <v>6.5004123071672346</v>
      </c>
      <c r="S33">
        <v>8.1009547376664042</v>
      </c>
      <c r="T33">
        <v>0</v>
      </c>
      <c r="U33">
        <v>128.14260750499591</v>
      </c>
      <c r="V33">
        <v>3.5810654876106192</v>
      </c>
      <c r="W33">
        <v>13.997068136048332</v>
      </c>
      <c r="X33">
        <v>45.259888559703064</v>
      </c>
      <c r="Y33">
        <v>0</v>
      </c>
      <c r="Z33">
        <v>2.0107058399999995</v>
      </c>
      <c r="AA33">
        <v>0</v>
      </c>
      <c r="AB33">
        <v>4.0078511199999998</v>
      </c>
      <c r="AC33">
        <v>8.9074839360000002</v>
      </c>
      <c r="AD33">
        <v>2.7964513200000001</v>
      </c>
      <c r="AE33">
        <v>8.6597367999999992</v>
      </c>
      <c r="AF33">
        <v>2.7225000000000001</v>
      </c>
      <c r="AG33">
        <v>11.959677599999999</v>
      </c>
      <c r="AH33">
        <v>0</v>
      </c>
      <c r="AI33">
        <v>0</v>
      </c>
      <c r="AJ33">
        <v>0</v>
      </c>
      <c r="AK33">
        <v>15.961299999999998</v>
      </c>
      <c r="AL33">
        <v>0</v>
      </c>
      <c r="AM33">
        <v>0</v>
      </c>
      <c r="AN33">
        <v>0.93737000000000004</v>
      </c>
      <c r="AO33">
        <v>0.14846788320000001</v>
      </c>
      <c r="AP33">
        <v>0.74672052</v>
      </c>
      <c r="AQ33">
        <v>0</v>
      </c>
      <c r="AR33">
        <v>15.241823999999999</v>
      </c>
      <c r="AS33">
        <v>10.070059583999999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31.675633246622603</v>
      </c>
      <c r="BB33">
        <f t="shared" si="0"/>
        <v>955.10421677273212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2.0043445292713589</v>
      </c>
      <c r="L34">
        <v>444.99449903105892</v>
      </c>
      <c r="M34">
        <v>28.225042111173501</v>
      </c>
      <c r="N34">
        <v>36.240431720759332</v>
      </c>
      <c r="O34">
        <v>0</v>
      </c>
      <c r="P34">
        <v>38.528653846153844</v>
      </c>
      <c r="Q34">
        <v>6.1309389549922395</v>
      </c>
      <c r="R34">
        <v>6.5004123071672346</v>
      </c>
      <c r="S34">
        <v>8.1009547376664042</v>
      </c>
      <c r="T34">
        <v>0</v>
      </c>
      <c r="U34">
        <v>128.14260750499591</v>
      </c>
      <c r="V34">
        <v>3.5810654876106192</v>
      </c>
      <c r="W34">
        <v>13.997068136048332</v>
      </c>
      <c r="X34">
        <v>45.259888559703064</v>
      </c>
      <c r="Y34">
        <v>0</v>
      </c>
      <c r="Z34">
        <v>2.0107058399999995</v>
      </c>
      <c r="AA34">
        <v>0</v>
      </c>
      <c r="AB34">
        <v>8.0565986800000022</v>
      </c>
      <c r="AC34">
        <v>8.9074839360000002</v>
      </c>
      <c r="AD34">
        <v>2.7964513200000001</v>
      </c>
      <c r="AE34">
        <v>8.6597367999999992</v>
      </c>
      <c r="AF34">
        <v>2.7225000000000001</v>
      </c>
      <c r="AG34">
        <v>11.959677599999999</v>
      </c>
      <c r="AH34">
        <v>0</v>
      </c>
      <c r="AI34">
        <v>0</v>
      </c>
      <c r="AJ34">
        <v>0</v>
      </c>
      <c r="AK34">
        <v>15.961299999999998</v>
      </c>
      <c r="AL34">
        <v>0</v>
      </c>
      <c r="AM34">
        <v>0</v>
      </c>
      <c r="AN34">
        <v>0.93737000000000004</v>
      </c>
      <c r="AO34">
        <v>0.13872636960000001</v>
      </c>
      <c r="AP34">
        <v>0.74672052</v>
      </c>
      <c r="AQ34">
        <v>0</v>
      </c>
      <c r="AR34">
        <v>15.241823999999999</v>
      </c>
      <c r="AS34">
        <v>10.070059583999999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27.282273153500167</v>
      </c>
      <c r="BB34">
        <f t="shared" si="0"/>
        <v>822.63278842270051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2.0043563900806096</v>
      </c>
      <c r="L35">
        <v>444.99449903105892</v>
      </c>
      <c r="M35">
        <v>28.225042111173501</v>
      </c>
      <c r="N35">
        <v>36.240431720759332</v>
      </c>
      <c r="O35">
        <v>0</v>
      </c>
      <c r="P35">
        <v>38.528653846153844</v>
      </c>
      <c r="Q35">
        <v>6.1309389549922395</v>
      </c>
      <c r="R35">
        <v>6.5004123071672346</v>
      </c>
      <c r="S35">
        <v>8.1009547376664042</v>
      </c>
      <c r="T35">
        <v>0</v>
      </c>
      <c r="U35">
        <v>128.14260750499591</v>
      </c>
      <c r="V35">
        <v>3.5810654876106192</v>
      </c>
      <c r="W35">
        <v>13.997068136048332</v>
      </c>
      <c r="X35">
        <v>45.259888559703064</v>
      </c>
      <c r="Y35">
        <v>0</v>
      </c>
      <c r="Z35">
        <v>2.0107058399999995</v>
      </c>
      <c r="AA35">
        <v>0</v>
      </c>
      <c r="AB35">
        <v>8.0565986800000022</v>
      </c>
      <c r="AC35">
        <v>8.9074839360000002</v>
      </c>
      <c r="AD35">
        <v>2.7964513200000001</v>
      </c>
      <c r="AE35">
        <v>8.6597367999999992</v>
      </c>
      <c r="AF35">
        <v>2.7225000000000001</v>
      </c>
      <c r="AG35">
        <v>11.959677599999999</v>
      </c>
      <c r="AH35">
        <v>0</v>
      </c>
      <c r="AI35">
        <v>0</v>
      </c>
      <c r="AJ35">
        <v>0</v>
      </c>
      <c r="AK35">
        <v>15.961299999999998</v>
      </c>
      <c r="AL35">
        <v>0</v>
      </c>
      <c r="AM35">
        <v>0</v>
      </c>
      <c r="AN35">
        <v>0.93737000000000004</v>
      </c>
      <c r="AO35">
        <v>0.12736127039999998</v>
      </c>
      <c r="AP35">
        <v>0.74672052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27.272794334687436</v>
      </c>
      <c r="BB35">
        <f t="shared" si="0"/>
        <v>822.34697152352248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2.0043250099912076</v>
      </c>
      <c r="L36">
        <v>444.99449903105892</v>
      </c>
      <c r="M36">
        <v>28.225042111173501</v>
      </c>
      <c r="N36">
        <v>36.240431720759332</v>
      </c>
      <c r="O36">
        <v>0</v>
      </c>
      <c r="P36">
        <v>38.528653846153844</v>
      </c>
      <c r="Q36">
        <v>6.1309389549922395</v>
      </c>
      <c r="R36">
        <v>6.5004123071672346</v>
      </c>
      <c r="S36">
        <v>8.1009547376664042</v>
      </c>
      <c r="T36">
        <v>0</v>
      </c>
      <c r="U36">
        <v>128.14260750499591</v>
      </c>
      <c r="V36">
        <v>3.5810654876106192</v>
      </c>
      <c r="W36">
        <v>13.997068136048332</v>
      </c>
      <c r="X36">
        <v>45.259888559703064</v>
      </c>
      <c r="Y36">
        <v>0</v>
      </c>
      <c r="Z36">
        <v>2.0107058399999995</v>
      </c>
      <c r="AA36">
        <v>0</v>
      </c>
      <c r="AB36">
        <v>8.0565986800000022</v>
      </c>
      <c r="AC36">
        <v>8.9074839360000002</v>
      </c>
      <c r="AD36">
        <v>2.7964513200000001</v>
      </c>
      <c r="AE36">
        <v>8.6597367999999992</v>
      </c>
      <c r="AF36">
        <v>2.7225000000000001</v>
      </c>
      <c r="AG36">
        <v>11.959677599999999</v>
      </c>
      <c r="AH36">
        <v>0</v>
      </c>
      <c r="AI36">
        <v>0</v>
      </c>
      <c r="AJ36">
        <v>0</v>
      </c>
      <c r="AK36">
        <v>15.961299999999998</v>
      </c>
      <c r="AL36">
        <v>0</v>
      </c>
      <c r="AM36">
        <v>0</v>
      </c>
      <c r="AN36">
        <v>0.93737000000000004</v>
      </c>
      <c r="AO36">
        <v>0.127180872</v>
      </c>
      <c r="AP36">
        <v>0.74672052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27.272787498226979</v>
      </c>
      <c r="BB36">
        <f t="shared" si="0"/>
        <v>822.34676658149351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2.0043456508273607</v>
      </c>
      <c r="L37">
        <v>444.99449903105892</v>
      </c>
      <c r="M37">
        <v>28.225042111173501</v>
      </c>
      <c r="N37">
        <v>36.240431720759332</v>
      </c>
      <c r="O37">
        <v>0</v>
      </c>
      <c r="P37">
        <v>38.528653846153844</v>
      </c>
      <c r="Q37">
        <v>6.1309389549922395</v>
      </c>
      <c r="R37">
        <v>6.5004123071672346</v>
      </c>
      <c r="S37">
        <v>8.1009547376664042</v>
      </c>
      <c r="T37">
        <v>0</v>
      </c>
      <c r="U37">
        <v>128.14260750499591</v>
      </c>
      <c r="V37">
        <v>3.5810654876106192</v>
      </c>
      <c r="W37">
        <v>13.997068136048332</v>
      </c>
      <c r="X37">
        <v>45.259888559703064</v>
      </c>
      <c r="Y37">
        <v>0</v>
      </c>
      <c r="Z37">
        <v>2.0107058399999995</v>
      </c>
      <c r="AA37">
        <v>0</v>
      </c>
      <c r="AB37">
        <v>8.0565986800000022</v>
      </c>
      <c r="AC37">
        <v>5.9383226239999987</v>
      </c>
      <c r="AD37">
        <v>2.7964513200000001</v>
      </c>
      <c r="AE37">
        <v>8.6597367999999992</v>
      </c>
      <c r="AF37">
        <v>2.7225000000000001</v>
      </c>
      <c r="AG37">
        <v>11.959677599999999</v>
      </c>
      <c r="AH37">
        <v>0</v>
      </c>
      <c r="AI37">
        <v>0</v>
      </c>
      <c r="AJ37">
        <v>0</v>
      </c>
      <c r="AK37">
        <v>15.961299999999998</v>
      </c>
      <c r="AL37">
        <v>0</v>
      </c>
      <c r="AM37">
        <v>0</v>
      </c>
      <c r="AN37">
        <v>0.93737000000000004</v>
      </c>
      <c r="AO37">
        <v>8.64108336E-2</v>
      </c>
      <c r="AP37">
        <v>0.47161295999999986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27.167338239714041</v>
      </c>
      <c r="BB37">
        <f t="shared" si="0"/>
        <v>819.16719757044257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2.0043552001479159</v>
      </c>
      <c r="L38">
        <v>444.99449903105892</v>
      </c>
      <c r="M38">
        <v>28.225042111173501</v>
      </c>
      <c r="N38">
        <v>36.240431720759332</v>
      </c>
      <c r="O38">
        <v>0</v>
      </c>
      <c r="P38">
        <v>38.528653846153844</v>
      </c>
      <c r="Q38">
        <v>6.1309389549922395</v>
      </c>
      <c r="R38">
        <v>6.5004123071672346</v>
      </c>
      <c r="S38">
        <v>8.1009547376664042</v>
      </c>
      <c r="T38">
        <v>0</v>
      </c>
      <c r="U38">
        <v>128.14260750499591</v>
      </c>
      <c r="V38">
        <v>3.5810654876106192</v>
      </c>
      <c r="W38">
        <v>13.997068136048332</v>
      </c>
      <c r="X38">
        <v>45.259888559703064</v>
      </c>
      <c r="Y38">
        <v>0</v>
      </c>
      <c r="Z38">
        <v>2.0107058399999995</v>
      </c>
      <c r="AA38">
        <v>0</v>
      </c>
      <c r="AB38">
        <v>8.0565986800000022</v>
      </c>
      <c r="AC38">
        <v>2.9691613119999998</v>
      </c>
      <c r="AD38">
        <v>2.7964513200000001</v>
      </c>
      <c r="AE38">
        <v>8.6597367999999992</v>
      </c>
      <c r="AF38">
        <v>2.7225000000000001</v>
      </c>
      <c r="AG38">
        <v>11.959677599999999</v>
      </c>
      <c r="AH38">
        <v>0</v>
      </c>
      <c r="AI38">
        <v>0</v>
      </c>
      <c r="AJ38">
        <v>0</v>
      </c>
      <c r="AK38">
        <v>15.961299999999998</v>
      </c>
      <c r="AL38">
        <v>0</v>
      </c>
      <c r="AM38">
        <v>0</v>
      </c>
      <c r="AN38">
        <v>0.93737000000000004</v>
      </c>
      <c r="AO38">
        <v>7.6669319999999999E-2</v>
      </c>
      <c r="AP38">
        <v>0.47161295999999986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27.071716042700992</v>
      </c>
      <c r="BB38">
        <f t="shared" si="0"/>
        <v>816.28392649117609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2.0043552001479159</v>
      </c>
      <c r="L39">
        <v>444.99449903105892</v>
      </c>
      <c r="M39">
        <v>28.225042111173501</v>
      </c>
      <c r="N39">
        <v>36.240431720759332</v>
      </c>
      <c r="O39">
        <v>0</v>
      </c>
      <c r="P39">
        <v>38.528653846153844</v>
      </c>
      <c r="Q39">
        <v>6.1309389549922395</v>
      </c>
      <c r="R39">
        <v>6.5004123071672346</v>
      </c>
      <c r="S39">
        <v>8.1009547376664042</v>
      </c>
      <c r="T39">
        <v>0</v>
      </c>
      <c r="U39">
        <v>128.14260750499591</v>
      </c>
      <c r="V39">
        <v>3.5810654876106192</v>
      </c>
      <c r="W39">
        <v>13.997068136048332</v>
      </c>
      <c r="X39">
        <v>45.259888559703064</v>
      </c>
      <c r="Y39">
        <v>0</v>
      </c>
      <c r="Z39">
        <v>4.021411679999999</v>
      </c>
      <c r="AA39">
        <v>0</v>
      </c>
      <c r="AB39">
        <v>8.0565986800000022</v>
      </c>
      <c r="AC39">
        <v>2.9691613119999998</v>
      </c>
      <c r="AD39">
        <v>2.7964513200000001</v>
      </c>
      <c r="AE39">
        <v>8.6597367999999992</v>
      </c>
      <c r="AF39">
        <v>2.7225000000000001</v>
      </c>
      <c r="AG39">
        <v>11.959677599999999</v>
      </c>
      <c r="AH39">
        <v>0</v>
      </c>
      <c r="AI39">
        <v>0</v>
      </c>
      <c r="AJ39">
        <v>0</v>
      </c>
      <c r="AK39">
        <v>15.961299999999998</v>
      </c>
      <c r="AL39">
        <v>0</v>
      </c>
      <c r="AM39">
        <v>0</v>
      </c>
      <c r="AN39">
        <v>0.93737000000000004</v>
      </c>
      <c r="AO39">
        <v>8.0277288000000002E-2</v>
      </c>
      <c r="AP39">
        <v>0.47161295999999986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27.168992811900996</v>
      </c>
      <c r="BB39">
        <f t="shared" si="0"/>
        <v>819.21708512997623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2.0043552001479159</v>
      </c>
      <c r="L40">
        <v>444.99449903105892</v>
      </c>
      <c r="M40">
        <v>28.225042111173501</v>
      </c>
      <c r="N40">
        <v>36.240431720759332</v>
      </c>
      <c r="O40">
        <v>0</v>
      </c>
      <c r="P40">
        <v>38.528653846153844</v>
      </c>
      <c r="Q40">
        <v>6.1309389549922395</v>
      </c>
      <c r="R40">
        <v>6.5004123071672346</v>
      </c>
      <c r="S40">
        <v>8.1009547376664042</v>
      </c>
      <c r="T40">
        <v>0</v>
      </c>
      <c r="U40">
        <v>128.14260750499591</v>
      </c>
      <c r="V40">
        <v>3.5810654876106192</v>
      </c>
      <c r="W40">
        <v>13.997068136048332</v>
      </c>
      <c r="X40">
        <v>45.259888559703064</v>
      </c>
      <c r="Y40">
        <v>0</v>
      </c>
      <c r="Z40">
        <v>4.021411679999999</v>
      </c>
      <c r="AA40">
        <v>0</v>
      </c>
      <c r="AB40">
        <v>8.0565986800000022</v>
      </c>
      <c r="AC40">
        <v>2.9691613119999998</v>
      </c>
      <c r="AD40">
        <v>2.7964513200000001</v>
      </c>
      <c r="AE40">
        <v>8.6597367999999992</v>
      </c>
      <c r="AF40">
        <v>2.7225000000000001</v>
      </c>
      <c r="AG40">
        <v>11.959677599999999</v>
      </c>
      <c r="AH40">
        <v>0</v>
      </c>
      <c r="AI40">
        <v>0</v>
      </c>
      <c r="AJ40">
        <v>0</v>
      </c>
      <c r="AK40">
        <v>15.961299999999998</v>
      </c>
      <c r="AL40">
        <v>0</v>
      </c>
      <c r="AM40">
        <v>0</v>
      </c>
      <c r="AN40">
        <v>0.93737000000000004</v>
      </c>
      <c r="AO40">
        <v>9.0740395200000018E-2</v>
      </c>
      <c r="AP40">
        <v>0.47161295999999986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27.169328757900995</v>
      </c>
      <c r="BB40">
        <f t="shared" si="0"/>
        <v>819.22721229117622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2.0043552001479159</v>
      </c>
      <c r="L41">
        <v>444.99449903105892</v>
      </c>
      <c r="M41">
        <v>28.225042111173501</v>
      </c>
      <c r="N41">
        <v>36.240431720759332</v>
      </c>
      <c r="O41">
        <v>0</v>
      </c>
      <c r="P41">
        <v>38.528653846153844</v>
      </c>
      <c r="Q41">
        <v>6.1309389549922395</v>
      </c>
      <c r="R41">
        <v>6.5004123071672346</v>
      </c>
      <c r="S41">
        <v>8.1009547376664042</v>
      </c>
      <c r="T41">
        <v>0</v>
      </c>
      <c r="U41">
        <v>128.14260750499591</v>
      </c>
      <c r="V41">
        <v>3.5810654876106192</v>
      </c>
      <c r="W41">
        <v>13.997068136048332</v>
      </c>
      <c r="X41">
        <v>45.259888559703064</v>
      </c>
      <c r="Y41">
        <v>0</v>
      </c>
      <c r="Z41">
        <v>4.021411679999999</v>
      </c>
      <c r="AA41">
        <v>0</v>
      </c>
      <c r="AB41">
        <v>4.0078511199999998</v>
      </c>
      <c r="AC41">
        <v>2.9691613119999998</v>
      </c>
      <c r="AD41">
        <v>2.7964513200000001</v>
      </c>
      <c r="AE41">
        <v>8.6597367999999992</v>
      </c>
      <c r="AF41">
        <v>2.7225000000000001</v>
      </c>
      <c r="AG41">
        <v>11.959677599999999</v>
      </c>
      <c r="AH41">
        <v>0</v>
      </c>
      <c r="AI41">
        <v>0</v>
      </c>
      <c r="AJ41">
        <v>0</v>
      </c>
      <c r="AK41">
        <v>15.961299999999998</v>
      </c>
      <c r="AL41">
        <v>0</v>
      </c>
      <c r="AM41">
        <v>0</v>
      </c>
      <c r="AN41">
        <v>0.93737000000000004</v>
      </c>
      <c r="AO41">
        <v>0</v>
      </c>
      <c r="AP41">
        <v>0.47161295999999986</v>
      </c>
      <c r="AQ41">
        <v>0</v>
      </c>
      <c r="AR41">
        <v>16.257945599999996</v>
      </c>
      <c r="AS41">
        <v>10.070059583999999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27.045565637900992</v>
      </c>
      <c r="BB41">
        <f t="shared" si="0"/>
        <v>815.49542993557634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2.0043552001479159</v>
      </c>
      <c r="L42">
        <v>444.99449903105892</v>
      </c>
      <c r="M42">
        <v>28.225042111173501</v>
      </c>
      <c r="N42">
        <v>36.240431720759332</v>
      </c>
      <c r="O42">
        <v>0</v>
      </c>
      <c r="P42">
        <v>38.528653846153844</v>
      </c>
      <c r="Q42">
        <v>6.1309389549922395</v>
      </c>
      <c r="R42">
        <v>6.5004123071672346</v>
      </c>
      <c r="S42">
        <v>8.1009547376664042</v>
      </c>
      <c r="T42">
        <v>0</v>
      </c>
      <c r="U42">
        <v>128.14260750499591</v>
      </c>
      <c r="V42">
        <v>3.5810654876106192</v>
      </c>
      <c r="W42">
        <v>13.997068136048332</v>
      </c>
      <c r="X42">
        <v>45.259888559703064</v>
      </c>
      <c r="Y42">
        <v>0</v>
      </c>
      <c r="Z42">
        <v>4.021411679999999</v>
      </c>
      <c r="AA42">
        <v>0</v>
      </c>
      <c r="AB42">
        <v>4.0078511199999998</v>
      </c>
      <c r="AC42">
        <v>2.9691613119999998</v>
      </c>
      <c r="AD42">
        <v>2.7964513200000001</v>
      </c>
      <c r="AE42">
        <v>8.6597367999999992</v>
      </c>
      <c r="AF42">
        <v>2.7225000000000001</v>
      </c>
      <c r="AG42">
        <v>11.959677599999999</v>
      </c>
      <c r="AH42">
        <v>0</v>
      </c>
      <c r="AI42">
        <v>0</v>
      </c>
      <c r="AJ42">
        <v>0</v>
      </c>
      <c r="AK42">
        <v>15.961299999999998</v>
      </c>
      <c r="AL42">
        <v>0</v>
      </c>
      <c r="AM42">
        <v>0</v>
      </c>
      <c r="AN42">
        <v>0.93737000000000004</v>
      </c>
      <c r="AO42">
        <v>0</v>
      </c>
      <c r="AP42">
        <v>0.47161295999999986</v>
      </c>
      <c r="AQ42">
        <v>0</v>
      </c>
      <c r="AR42">
        <v>16.257945599999996</v>
      </c>
      <c r="AS42">
        <v>10.070059583999999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27.045565637900992</v>
      </c>
      <c r="BB42">
        <f t="shared" si="0"/>
        <v>815.49542993557634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2.0043552001479159</v>
      </c>
      <c r="L43">
        <v>444.99449903105892</v>
      </c>
      <c r="M43">
        <v>28.225042111173501</v>
      </c>
      <c r="N43">
        <v>36.240431720759332</v>
      </c>
      <c r="O43">
        <v>0</v>
      </c>
      <c r="P43">
        <v>38.528653846153844</v>
      </c>
      <c r="Q43">
        <v>6.1309389549922395</v>
      </c>
      <c r="R43">
        <v>6.5004123071672346</v>
      </c>
      <c r="S43">
        <v>8.1009547376664042</v>
      </c>
      <c r="T43">
        <v>0</v>
      </c>
      <c r="U43">
        <v>128.14260750499591</v>
      </c>
      <c r="V43">
        <v>3.5810654876106192</v>
      </c>
      <c r="W43">
        <v>13.997068136048332</v>
      </c>
      <c r="X43">
        <v>45.259888559703064</v>
      </c>
      <c r="Y43">
        <v>0</v>
      </c>
      <c r="Z43">
        <v>4.021411679999999</v>
      </c>
      <c r="AA43">
        <v>0</v>
      </c>
      <c r="AB43">
        <v>4.0078511199999998</v>
      </c>
      <c r="AC43">
        <v>2.9691613119999998</v>
      </c>
      <c r="AD43">
        <v>2.7964513200000001</v>
      </c>
      <c r="AE43">
        <v>8.6597367999999992</v>
      </c>
      <c r="AF43">
        <v>2.7225000000000001</v>
      </c>
      <c r="AG43">
        <v>11.959677599999999</v>
      </c>
      <c r="AH43">
        <v>0</v>
      </c>
      <c r="AI43">
        <v>0</v>
      </c>
      <c r="AJ43">
        <v>0</v>
      </c>
      <c r="AK43">
        <v>15.961299999999998</v>
      </c>
      <c r="AL43">
        <v>0</v>
      </c>
      <c r="AM43">
        <v>0</v>
      </c>
      <c r="AN43">
        <v>0.93737000000000004</v>
      </c>
      <c r="AO43">
        <v>0</v>
      </c>
      <c r="AP43">
        <v>1.9257529200000001</v>
      </c>
      <c r="AQ43">
        <v>0</v>
      </c>
      <c r="AR43">
        <v>15.241823999999999</v>
      </c>
      <c r="AS43">
        <v>10.070059583999999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27.059625975100992</v>
      </c>
      <c r="BB43">
        <f t="shared" si="0"/>
        <v>815.91938795837632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2.0043552001479159</v>
      </c>
      <c r="L44">
        <v>444.99449903105892</v>
      </c>
      <c r="M44">
        <v>28.225042111173501</v>
      </c>
      <c r="N44">
        <v>36.240431720759332</v>
      </c>
      <c r="O44">
        <v>0</v>
      </c>
      <c r="P44">
        <v>38.528653846153844</v>
      </c>
      <c r="Q44">
        <v>6.1309389549922395</v>
      </c>
      <c r="R44">
        <v>6.5004123071672346</v>
      </c>
      <c r="S44">
        <v>8.1009547376664042</v>
      </c>
      <c r="T44">
        <v>0</v>
      </c>
      <c r="U44">
        <v>128.14260750499591</v>
      </c>
      <c r="V44">
        <v>3.5810654876106192</v>
      </c>
      <c r="W44">
        <v>13.997068136048332</v>
      </c>
      <c r="X44">
        <v>45.259888559703064</v>
      </c>
      <c r="Y44">
        <v>0</v>
      </c>
      <c r="Z44">
        <v>4.021411679999999</v>
      </c>
      <c r="AA44">
        <v>0</v>
      </c>
      <c r="AB44">
        <v>4.0078511199999998</v>
      </c>
      <c r="AC44">
        <v>2.9691613119999998</v>
      </c>
      <c r="AD44">
        <v>2.7964513200000001</v>
      </c>
      <c r="AE44">
        <v>8.6597367999999992</v>
      </c>
      <c r="AF44">
        <v>2.7225000000000001</v>
      </c>
      <c r="AG44">
        <v>11.959677599999999</v>
      </c>
      <c r="AH44">
        <v>0</v>
      </c>
      <c r="AI44">
        <v>0</v>
      </c>
      <c r="AJ44">
        <v>0</v>
      </c>
      <c r="AK44">
        <v>15.961299999999998</v>
      </c>
      <c r="AL44">
        <v>0</v>
      </c>
      <c r="AM44">
        <v>0</v>
      </c>
      <c r="AN44">
        <v>0.93737000000000004</v>
      </c>
      <c r="AO44">
        <v>0</v>
      </c>
      <c r="AP44">
        <v>1.9257529200000001</v>
      </c>
      <c r="AQ44">
        <v>0</v>
      </c>
      <c r="AR44">
        <v>15.241823999999999</v>
      </c>
      <c r="AS44">
        <v>10.070059583999999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27.059625975100992</v>
      </c>
      <c r="BB44">
        <f t="shared" si="0"/>
        <v>815.91938795837632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2.0043552001479159</v>
      </c>
      <c r="L45">
        <v>444.99449903105892</v>
      </c>
      <c r="M45">
        <v>28.225042111173501</v>
      </c>
      <c r="N45">
        <v>36.240431720759332</v>
      </c>
      <c r="O45">
        <v>0</v>
      </c>
      <c r="P45">
        <v>38.528653846153844</v>
      </c>
      <c r="Q45">
        <v>6.1309389549922395</v>
      </c>
      <c r="R45">
        <v>6.5027660869565214</v>
      </c>
      <c r="S45">
        <v>8.1009547376664042</v>
      </c>
      <c r="T45">
        <v>0</v>
      </c>
      <c r="U45">
        <v>128.14260750499591</v>
      </c>
      <c r="V45">
        <v>3.5810654876106192</v>
      </c>
      <c r="W45">
        <v>13.997068136048332</v>
      </c>
      <c r="X45">
        <v>45.259888559703064</v>
      </c>
      <c r="Y45">
        <v>0</v>
      </c>
      <c r="Z45">
        <v>4.021411679999999</v>
      </c>
      <c r="AA45">
        <v>0</v>
      </c>
      <c r="AB45">
        <v>4.0078511199999998</v>
      </c>
      <c r="AC45">
        <v>2.9691613119999998</v>
      </c>
      <c r="AD45">
        <v>2.7964513200000001</v>
      </c>
      <c r="AE45">
        <v>8.6597367999999992</v>
      </c>
      <c r="AF45">
        <v>2.7225000000000001</v>
      </c>
      <c r="AG45">
        <v>11.959677599999999</v>
      </c>
      <c r="AH45">
        <v>0</v>
      </c>
      <c r="AI45">
        <v>0</v>
      </c>
      <c r="AJ45">
        <v>0</v>
      </c>
      <c r="AK45">
        <v>15.961299999999998</v>
      </c>
      <c r="AL45">
        <v>0</v>
      </c>
      <c r="AM45">
        <v>0</v>
      </c>
      <c r="AN45">
        <v>0.93737000000000004</v>
      </c>
      <c r="AO45">
        <v>0</v>
      </c>
      <c r="AP45">
        <v>0.55021512000000006</v>
      </c>
      <c r="AQ45">
        <v>0</v>
      </c>
      <c r="AR45">
        <v>15.241823999999999</v>
      </c>
      <c r="AS45">
        <v>10.070059583999999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27.015546852169908</v>
      </c>
      <c r="BB45">
        <f t="shared" si="0"/>
        <v>814.59028306109656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2.0043552001479159</v>
      </c>
      <c r="L46">
        <v>414.99408538801947</v>
      </c>
      <c r="M46">
        <v>28.225042111173501</v>
      </c>
      <c r="N46">
        <v>36.240431720759332</v>
      </c>
      <c r="O46">
        <v>0</v>
      </c>
      <c r="P46">
        <v>38.528653846153844</v>
      </c>
      <c r="Q46">
        <v>6.3347432247841855</v>
      </c>
      <c r="R46">
        <v>6.5027660869565214</v>
      </c>
      <c r="S46">
        <v>8.1025743016759773</v>
      </c>
      <c r="T46">
        <v>0</v>
      </c>
      <c r="U46">
        <v>128.14260750499591</v>
      </c>
      <c r="V46">
        <v>3.5810654876106192</v>
      </c>
      <c r="W46">
        <v>13.997068136048332</v>
      </c>
      <c r="X46">
        <v>45.259888559703064</v>
      </c>
      <c r="Y46">
        <v>0</v>
      </c>
      <c r="Z46">
        <v>4.021411679999999</v>
      </c>
      <c r="AA46">
        <v>0</v>
      </c>
      <c r="AB46">
        <v>4.0078511199999998</v>
      </c>
      <c r="AC46">
        <v>2.9691613119999998</v>
      </c>
      <c r="AD46">
        <v>2.7964513200000001</v>
      </c>
      <c r="AE46">
        <v>8.6597367999999992</v>
      </c>
      <c r="AF46">
        <v>2.7225000000000001</v>
      </c>
      <c r="AG46">
        <v>11.959677599999999</v>
      </c>
      <c r="AH46">
        <v>0</v>
      </c>
      <c r="AI46">
        <v>0</v>
      </c>
      <c r="AJ46">
        <v>0</v>
      </c>
      <c r="AK46">
        <v>15.961299999999998</v>
      </c>
      <c r="AL46">
        <v>0</v>
      </c>
      <c r="AM46">
        <v>0</v>
      </c>
      <c r="AN46">
        <v>0.93737000000000004</v>
      </c>
      <c r="AO46">
        <v>0</v>
      </c>
      <c r="AP46">
        <v>0.55021512000000006</v>
      </c>
      <c r="AQ46">
        <v>0</v>
      </c>
      <c r="AR46">
        <v>15.241823999999999</v>
      </c>
      <c r="AS46">
        <v>10.070059583999999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26.059127779012009</v>
      </c>
      <c r="BB46">
        <f t="shared" si="0"/>
        <v>785.75171232501668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2.0043552001479159</v>
      </c>
      <c r="L47">
        <v>319.99406220307031</v>
      </c>
      <c r="M47">
        <v>28.225042111173501</v>
      </c>
      <c r="N47">
        <v>36.240431720759332</v>
      </c>
      <c r="O47">
        <v>0</v>
      </c>
      <c r="P47">
        <v>38.528653846153844</v>
      </c>
      <c r="Q47">
        <v>6.3331046376429212</v>
      </c>
      <c r="R47">
        <v>6.5027660869565214</v>
      </c>
      <c r="S47">
        <v>8.1025743016759773</v>
      </c>
      <c r="T47">
        <v>0</v>
      </c>
      <c r="U47">
        <v>128.14260750499591</v>
      </c>
      <c r="V47">
        <v>3.5810654876106192</v>
      </c>
      <c r="W47">
        <v>13.997068136048332</v>
      </c>
      <c r="X47">
        <v>45.259888559703064</v>
      </c>
      <c r="Y47">
        <v>0</v>
      </c>
      <c r="Z47">
        <v>2.0107058399999995</v>
      </c>
      <c r="AA47">
        <v>0</v>
      </c>
      <c r="AB47">
        <v>4.0078511199999998</v>
      </c>
      <c r="AC47">
        <v>2.9691613119999998</v>
      </c>
      <c r="AD47">
        <v>2.7964513200000001</v>
      </c>
      <c r="AE47">
        <v>8.6597367999999992</v>
      </c>
      <c r="AF47">
        <v>2.7225000000000001</v>
      </c>
      <c r="AG47">
        <v>11.959677599999999</v>
      </c>
      <c r="AH47">
        <v>0</v>
      </c>
      <c r="AI47">
        <v>0</v>
      </c>
      <c r="AJ47">
        <v>0</v>
      </c>
      <c r="AK47">
        <v>15.961299999999998</v>
      </c>
      <c r="AL47">
        <v>0</v>
      </c>
      <c r="AM47">
        <v>0</v>
      </c>
      <c r="AN47">
        <v>0.93737000000000004</v>
      </c>
      <c r="AO47">
        <v>0</v>
      </c>
      <c r="AP47">
        <v>0.55021512000000006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22.935916538042122</v>
      </c>
      <c r="BB47">
        <f t="shared" si="0"/>
        <v>691.57861347429616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2.0043357599742304</v>
      </c>
      <c r="L48">
        <v>319.99406220307031</v>
      </c>
      <c r="M48">
        <v>28.225042111173501</v>
      </c>
      <c r="N48">
        <v>36.240431720759332</v>
      </c>
      <c r="O48">
        <v>0</v>
      </c>
      <c r="P48">
        <v>38.528653846153844</v>
      </c>
      <c r="Q48">
        <v>6.1309389549922395</v>
      </c>
      <c r="R48">
        <v>6.5004123071672346</v>
      </c>
      <c r="S48">
        <v>8.1009547376664042</v>
      </c>
      <c r="T48">
        <v>0</v>
      </c>
      <c r="U48">
        <v>128.14260750499591</v>
      </c>
      <c r="V48">
        <v>3.5810654876106192</v>
      </c>
      <c r="W48">
        <v>13.997068136048332</v>
      </c>
      <c r="X48">
        <v>45.259888559703064</v>
      </c>
      <c r="Y48">
        <v>0</v>
      </c>
      <c r="Z48">
        <v>2.0107058399999995</v>
      </c>
      <c r="AA48">
        <v>0</v>
      </c>
      <c r="AB48">
        <v>4.0078511199999998</v>
      </c>
      <c r="AC48">
        <v>2.9691613119999998</v>
      </c>
      <c r="AD48">
        <v>2.7964513200000001</v>
      </c>
      <c r="AE48">
        <v>8.6597367999999992</v>
      </c>
      <c r="AF48">
        <v>2.7225000000000001</v>
      </c>
      <c r="AG48">
        <v>11.959677599999999</v>
      </c>
      <c r="AH48">
        <v>0</v>
      </c>
      <c r="AI48">
        <v>0</v>
      </c>
      <c r="AJ48">
        <v>0</v>
      </c>
      <c r="AK48">
        <v>15.961299999999998</v>
      </c>
      <c r="AL48">
        <v>0</v>
      </c>
      <c r="AM48">
        <v>0</v>
      </c>
      <c r="AN48">
        <v>0.93737000000000004</v>
      </c>
      <c r="AO48">
        <v>0</v>
      </c>
      <c r="AP48">
        <v>0.55021512000000006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22.929298606300453</v>
      </c>
      <c r="BB48">
        <f t="shared" si="0"/>
        <v>691.37907293941464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2.0042767677194462</v>
      </c>
      <c r="L49">
        <v>319.99406220307031</v>
      </c>
      <c r="M49">
        <v>28.225042111173501</v>
      </c>
      <c r="N49">
        <v>36.240431720759332</v>
      </c>
      <c r="O49">
        <v>0</v>
      </c>
      <c r="P49">
        <v>38.528653846153844</v>
      </c>
      <c r="Q49">
        <v>6.1309389549922395</v>
      </c>
      <c r="R49">
        <v>6.5004123071672346</v>
      </c>
      <c r="S49">
        <v>8.1009547376664042</v>
      </c>
      <c r="T49">
        <v>0</v>
      </c>
      <c r="U49">
        <v>128.14260750499591</v>
      </c>
      <c r="V49">
        <v>3.5810654876106192</v>
      </c>
      <c r="W49">
        <v>13.997068136048332</v>
      </c>
      <c r="X49">
        <v>45.259888559703064</v>
      </c>
      <c r="Y49">
        <v>0</v>
      </c>
      <c r="Z49">
        <v>2.0107058399999995</v>
      </c>
      <c r="AA49">
        <v>0</v>
      </c>
      <c r="AB49">
        <v>4.0078511199999998</v>
      </c>
      <c r="AC49">
        <v>2.9691613119999998</v>
      </c>
      <c r="AD49">
        <v>2.7964513200000001</v>
      </c>
      <c r="AE49">
        <v>8.6597367999999992</v>
      </c>
      <c r="AF49">
        <v>2.7225000000000001</v>
      </c>
      <c r="AG49">
        <v>11.959677599999999</v>
      </c>
      <c r="AH49">
        <v>0</v>
      </c>
      <c r="AI49">
        <v>0</v>
      </c>
      <c r="AJ49">
        <v>0</v>
      </c>
      <c r="AK49">
        <v>15.961299999999998</v>
      </c>
      <c r="AL49">
        <v>0</v>
      </c>
      <c r="AM49">
        <v>0</v>
      </c>
      <c r="AN49">
        <v>0.93737000000000004</v>
      </c>
      <c r="AO49">
        <v>0</v>
      </c>
      <c r="AP49">
        <v>0.55021512000000006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22.929296712546812</v>
      </c>
      <c r="BB49">
        <f t="shared" si="0"/>
        <v>691.37901584091333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2.0043363457760317</v>
      </c>
      <c r="L50">
        <v>319.99406220307031</v>
      </c>
      <c r="M50">
        <v>28.225042111173501</v>
      </c>
      <c r="N50">
        <v>36.240431720759332</v>
      </c>
      <c r="O50">
        <v>0</v>
      </c>
      <c r="P50">
        <v>38.528653846153844</v>
      </c>
      <c r="Q50">
        <v>6.1309389549922395</v>
      </c>
      <c r="R50">
        <v>6.5004123071672346</v>
      </c>
      <c r="S50">
        <v>8.1009547376664042</v>
      </c>
      <c r="T50">
        <v>0</v>
      </c>
      <c r="U50">
        <v>128.14260750499591</v>
      </c>
      <c r="V50">
        <v>3.5810654876106192</v>
      </c>
      <c r="W50">
        <v>13.997068136048332</v>
      </c>
      <c r="X50">
        <v>45.259888559703064</v>
      </c>
      <c r="Y50">
        <v>0</v>
      </c>
      <c r="Z50">
        <v>2.0107058399999995</v>
      </c>
      <c r="AA50">
        <v>0</v>
      </c>
      <c r="AB50">
        <v>4.0078511199999998</v>
      </c>
      <c r="AC50">
        <v>2.9691613119999998</v>
      </c>
      <c r="AD50">
        <v>2.7964513200000001</v>
      </c>
      <c r="AE50">
        <v>8.6597367999999992</v>
      </c>
      <c r="AF50">
        <v>2.7225000000000001</v>
      </c>
      <c r="AG50">
        <v>11.959677599999999</v>
      </c>
      <c r="AH50">
        <v>0</v>
      </c>
      <c r="AI50">
        <v>0</v>
      </c>
      <c r="AJ50">
        <v>0</v>
      </c>
      <c r="AK50">
        <v>15.961299999999998</v>
      </c>
      <c r="AL50">
        <v>0</v>
      </c>
      <c r="AM50">
        <v>0</v>
      </c>
      <c r="AN50">
        <v>0.93737000000000004</v>
      </c>
      <c r="AO50">
        <v>0</v>
      </c>
      <c r="AP50">
        <v>0.55021512000000006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22.929298625053956</v>
      </c>
      <c r="BB50">
        <f t="shared" si="0"/>
        <v>691.37907350646276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2.0043431047458324</v>
      </c>
      <c r="L51">
        <v>319.99406220307031</v>
      </c>
      <c r="M51">
        <v>28.225042111173501</v>
      </c>
      <c r="N51">
        <v>36.240431720759332</v>
      </c>
      <c r="O51">
        <v>0</v>
      </c>
      <c r="P51">
        <v>38.528653846153844</v>
      </c>
      <c r="Q51">
        <v>6.1309389549922395</v>
      </c>
      <c r="R51">
        <v>6.5004123071672346</v>
      </c>
      <c r="S51">
        <v>8.1009547376664042</v>
      </c>
      <c r="T51">
        <v>0</v>
      </c>
      <c r="U51">
        <v>128.14260750499591</v>
      </c>
      <c r="V51">
        <v>3.5810654876106192</v>
      </c>
      <c r="W51">
        <v>13.997068136048332</v>
      </c>
      <c r="X51">
        <v>45.259888559703064</v>
      </c>
      <c r="Y51">
        <v>0</v>
      </c>
      <c r="Z51">
        <v>0</v>
      </c>
      <c r="AA51">
        <v>0</v>
      </c>
      <c r="AB51">
        <v>4.0078511199999998</v>
      </c>
      <c r="AC51">
        <v>2.9691613119999998</v>
      </c>
      <c r="AD51">
        <v>2.7964513200000001</v>
      </c>
      <c r="AE51">
        <v>4.3298683999999996</v>
      </c>
      <c r="AF51">
        <v>2.7225000000000001</v>
      </c>
      <c r="AG51">
        <v>11.959677599999999</v>
      </c>
      <c r="AH51">
        <v>0</v>
      </c>
      <c r="AI51">
        <v>0</v>
      </c>
      <c r="AJ51">
        <v>0</v>
      </c>
      <c r="AK51">
        <v>15.961299999999998</v>
      </c>
      <c r="AL51">
        <v>0</v>
      </c>
      <c r="AM51">
        <v>0</v>
      </c>
      <c r="AN51">
        <v>0.95650000000000002</v>
      </c>
      <c r="AO51">
        <v>0</v>
      </c>
      <c r="AP51">
        <v>0.55021512000000006</v>
      </c>
      <c r="AQ51">
        <v>0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22.726380188056595</v>
      </c>
      <c r="BB51">
        <f t="shared" si="0"/>
        <v>685.26055446243004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2.0043300066305902</v>
      </c>
      <c r="L52">
        <v>319.99406220307031</v>
      </c>
      <c r="M52">
        <v>28.225042111173501</v>
      </c>
      <c r="N52">
        <v>36.240431720759332</v>
      </c>
      <c r="O52">
        <v>0</v>
      </c>
      <c r="P52">
        <v>38.528653846153844</v>
      </c>
      <c r="Q52">
        <v>6.1309389549922395</v>
      </c>
      <c r="R52">
        <v>6.5004123071672346</v>
      </c>
      <c r="S52">
        <v>8.1009547376664042</v>
      </c>
      <c r="T52">
        <v>0</v>
      </c>
      <c r="U52">
        <v>128.14260750499591</v>
      </c>
      <c r="V52">
        <v>3.5810654876106192</v>
      </c>
      <c r="W52">
        <v>13.997068136048332</v>
      </c>
      <c r="X52">
        <v>45.259888559703064</v>
      </c>
      <c r="Y52">
        <v>0</v>
      </c>
      <c r="Z52">
        <v>0</v>
      </c>
      <c r="AA52">
        <v>0</v>
      </c>
      <c r="AB52">
        <v>4.0078511199999998</v>
      </c>
      <c r="AC52">
        <v>2.9691613119999998</v>
      </c>
      <c r="AD52">
        <v>2.7964513200000001</v>
      </c>
      <c r="AE52">
        <v>4.3298683999999996</v>
      </c>
      <c r="AF52">
        <v>2.7225000000000001</v>
      </c>
      <c r="AG52">
        <v>11.959677599999999</v>
      </c>
      <c r="AH52">
        <v>0</v>
      </c>
      <c r="AI52">
        <v>0</v>
      </c>
      <c r="AJ52">
        <v>0</v>
      </c>
      <c r="AK52">
        <v>15.961299999999998</v>
      </c>
      <c r="AL52">
        <v>0</v>
      </c>
      <c r="AM52">
        <v>0</v>
      </c>
      <c r="AN52">
        <v>0.95650000000000002</v>
      </c>
      <c r="AO52">
        <v>0</v>
      </c>
      <c r="AP52">
        <v>0.55021512000000006</v>
      </c>
      <c r="AQ52">
        <v>0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22.726379767530148</v>
      </c>
      <c r="BB52">
        <f t="shared" si="0"/>
        <v>685.26054178484128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2.0043544721871052</v>
      </c>
      <c r="L53">
        <v>319.99406220307031</v>
      </c>
      <c r="M53">
        <v>28.225042111173501</v>
      </c>
      <c r="N53">
        <v>36.240431720759332</v>
      </c>
      <c r="O53">
        <v>0</v>
      </c>
      <c r="P53">
        <v>38.528653846153844</v>
      </c>
      <c r="Q53">
        <v>6.1309389549922395</v>
      </c>
      <c r="R53">
        <v>6.5004123071672346</v>
      </c>
      <c r="S53">
        <v>8.1009547376664042</v>
      </c>
      <c r="T53">
        <v>0</v>
      </c>
      <c r="U53">
        <v>128.14260750499591</v>
      </c>
      <c r="V53">
        <v>3.5810654876106192</v>
      </c>
      <c r="W53">
        <v>13.997068136048332</v>
      </c>
      <c r="X53">
        <v>45.259888559703064</v>
      </c>
      <c r="Y53">
        <v>0</v>
      </c>
      <c r="Z53">
        <v>0</v>
      </c>
      <c r="AA53">
        <v>0</v>
      </c>
      <c r="AB53">
        <v>4.0078511199999998</v>
      </c>
      <c r="AC53">
        <v>2.9691613119999998</v>
      </c>
      <c r="AD53">
        <v>2.7964513200000001</v>
      </c>
      <c r="AE53">
        <v>4.3298683999999996</v>
      </c>
      <c r="AF53">
        <v>2.7225000000000001</v>
      </c>
      <c r="AG53">
        <v>11.959677599999999</v>
      </c>
      <c r="AH53">
        <v>0</v>
      </c>
      <c r="AI53">
        <v>0</v>
      </c>
      <c r="AJ53">
        <v>0</v>
      </c>
      <c r="AK53">
        <v>15.961299999999998</v>
      </c>
      <c r="AL53">
        <v>0</v>
      </c>
      <c r="AM53">
        <v>0</v>
      </c>
      <c r="AN53">
        <v>0.95650000000000002</v>
      </c>
      <c r="AO53">
        <v>0</v>
      </c>
      <c r="AP53">
        <v>0.55021512000000006</v>
      </c>
      <c r="AQ53">
        <v>0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22.72638055278567</v>
      </c>
      <c r="BB53">
        <f t="shared" si="0"/>
        <v>685.26056546514212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2.0043259948450367</v>
      </c>
      <c r="L54">
        <v>319.99406220307031</v>
      </c>
      <c r="M54">
        <v>28.225042111173501</v>
      </c>
      <c r="N54">
        <v>36.240431720759332</v>
      </c>
      <c r="O54">
        <v>0</v>
      </c>
      <c r="P54">
        <v>38.528653846153844</v>
      </c>
      <c r="Q54">
        <v>6.1309389549922395</v>
      </c>
      <c r="R54">
        <v>6.5004123071672346</v>
      </c>
      <c r="S54">
        <v>8.1009547376664042</v>
      </c>
      <c r="T54">
        <v>0</v>
      </c>
      <c r="U54">
        <v>128.14260750499591</v>
      </c>
      <c r="V54">
        <v>3.5810654876106192</v>
      </c>
      <c r="W54">
        <v>13.997068136048332</v>
      </c>
      <c r="X54">
        <v>45.259888559703064</v>
      </c>
      <c r="Y54">
        <v>0</v>
      </c>
      <c r="Z54">
        <v>0</v>
      </c>
      <c r="AA54">
        <v>0</v>
      </c>
      <c r="AB54">
        <v>4.0078511199999998</v>
      </c>
      <c r="AC54">
        <v>2.9691613119999998</v>
      </c>
      <c r="AD54">
        <v>2.7964513200000001</v>
      </c>
      <c r="AE54">
        <v>4.3298683999999996</v>
      </c>
      <c r="AF54">
        <v>2.7225000000000001</v>
      </c>
      <c r="AG54">
        <v>11.959677599999999</v>
      </c>
      <c r="AH54">
        <v>0</v>
      </c>
      <c r="AI54">
        <v>0</v>
      </c>
      <c r="AJ54">
        <v>0</v>
      </c>
      <c r="AK54">
        <v>15.961299999999998</v>
      </c>
      <c r="AL54">
        <v>0</v>
      </c>
      <c r="AM54">
        <v>0</v>
      </c>
      <c r="AN54">
        <v>0.95650000000000002</v>
      </c>
      <c r="AO54">
        <v>1.8581035200000002E-2</v>
      </c>
      <c r="AP54">
        <v>0.55021512000000006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22.726976057928269</v>
      </c>
      <c r="BB54">
        <f t="shared" si="0"/>
        <v>685.27852251785748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2.0043552001479159</v>
      </c>
      <c r="L55">
        <v>319.99406220307031</v>
      </c>
      <c r="M55">
        <v>28.225042111173501</v>
      </c>
      <c r="N55">
        <v>36.240431720759332</v>
      </c>
      <c r="O55">
        <v>0</v>
      </c>
      <c r="P55">
        <v>38.528653846153844</v>
      </c>
      <c r="Q55">
        <v>6.1309389549922395</v>
      </c>
      <c r="R55">
        <v>6.5027660869565214</v>
      </c>
      <c r="S55">
        <v>8.1009547376664042</v>
      </c>
      <c r="T55">
        <v>0</v>
      </c>
      <c r="U55">
        <v>128.14260750499591</v>
      </c>
      <c r="V55">
        <v>3.5810654876106192</v>
      </c>
      <c r="W55">
        <v>13.997068136048332</v>
      </c>
      <c r="X55">
        <v>45.259888559703064</v>
      </c>
      <c r="Y55">
        <v>0</v>
      </c>
      <c r="Z55">
        <v>0</v>
      </c>
      <c r="AA55">
        <v>0</v>
      </c>
      <c r="AB55">
        <v>4.0078511199999998</v>
      </c>
      <c r="AC55">
        <v>2.9691613119999998</v>
      </c>
      <c r="AD55">
        <v>2.7964513200000001</v>
      </c>
      <c r="AE55">
        <v>4.3298683999999996</v>
      </c>
      <c r="AF55">
        <v>2.7225000000000001</v>
      </c>
      <c r="AG55">
        <v>11.959677599999999</v>
      </c>
      <c r="AH55">
        <v>0</v>
      </c>
      <c r="AI55">
        <v>0</v>
      </c>
      <c r="AJ55">
        <v>0</v>
      </c>
      <c r="AK55">
        <v>15.961299999999998</v>
      </c>
      <c r="AL55">
        <v>0</v>
      </c>
      <c r="AM55">
        <v>0</v>
      </c>
      <c r="AN55">
        <v>0.95650000000000002</v>
      </c>
      <c r="AO55">
        <v>2.5436174400000001E-2</v>
      </c>
      <c r="AP55">
        <v>0.55021512000000006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22.727272504204553</v>
      </c>
      <c r="BB55">
        <f t="shared" si="0"/>
        <v>685.28746419587355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2.0043552001479159</v>
      </c>
      <c r="L56">
        <v>319.99406220307031</v>
      </c>
      <c r="M56">
        <v>28.225042111173501</v>
      </c>
      <c r="N56">
        <v>36.240431720759332</v>
      </c>
      <c r="O56">
        <v>0</v>
      </c>
      <c r="P56">
        <v>38.528653846153844</v>
      </c>
      <c r="Q56">
        <v>6.1309389549922395</v>
      </c>
      <c r="R56">
        <v>6.5027660869565214</v>
      </c>
      <c r="S56">
        <v>8.1009547376664042</v>
      </c>
      <c r="T56">
        <v>0</v>
      </c>
      <c r="U56">
        <v>128.14260750499591</v>
      </c>
      <c r="V56">
        <v>3.5810654876106192</v>
      </c>
      <c r="W56">
        <v>13.997068136048332</v>
      </c>
      <c r="X56">
        <v>45.259888559703064</v>
      </c>
      <c r="Y56">
        <v>0</v>
      </c>
      <c r="Z56">
        <v>0</v>
      </c>
      <c r="AA56">
        <v>0</v>
      </c>
      <c r="AB56">
        <v>4.0078511199999998</v>
      </c>
      <c r="AC56">
        <v>2.9691613119999998</v>
      </c>
      <c r="AD56">
        <v>2.7964513200000001</v>
      </c>
      <c r="AE56">
        <v>8.6597367999999992</v>
      </c>
      <c r="AF56">
        <v>2.7225000000000001</v>
      </c>
      <c r="AG56">
        <v>11.959677599999999</v>
      </c>
      <c r="AH56">
        <v>0</v>
      </c>
      <c r="AI56">
        <v>0</v>
      </c>
      <c r="AJ56">
        <v>0</v>
      </c>
      <c r="AK56">
        <v>15.961299999999998</v>
      </c>
      <c r="AL56">
        <v>0</v>
      </c>
      <c r="AM56">
        <v>0</v>
      </c>
      <c r="AN56">
        <v>0.95650000000000002</v>
      </c>
      <c r="AO56">
        <v>3.6801273600000003E-2</v>
      </c>
      <c r="AP56">
        <v>0.55021512000000006</v>
      </c>
      <c r="AQ56">
        <v>0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22.866626279804549</v>
      </c>
      <c r="BB56">
        <f t="shared" si="0"/>
        <v>689.48934391947341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2.004356617471081</v>
      </c>
      <c r="L57">
        <v>319.99406220307031</v>
      </c>
      <c r="M57">
        <v>28.225042111173501</v>
      </c>
      <c r="N57">
        <v>36.240431720759332</v>
      </c>
      <c r="O57">
        <v>0</v>
      </c>
      <c r="P57">
        <v>38.528653846153844</v>
      </c>
      <c r="Q57">
        <v>6.1309389549922395</v>
      </c>
      <c r="R57">
        <v>6.5004123071672346</v>
      </c>
      <c r="S57">
        <v>8.1009547376664042</v>
      </c>
      <c r="T57">
        <v>0</v>
      </c>
      <c r="U57">
        <v>128.14260750499591</v>
      </c>
      <c r="V57">
        <v>3.5810654876106192</v>
      </c>
      <c r="W57">
        <v>13.781189512419502</v>
      </c>
      <c r="X57">
        <v>45.259888559703064</v>
      </c>
      <c r="Y57">
        <v>0</v>
      </c>
      <c r="Z57">
        <v>0</v>
      </c>
      <c r="AA57">
        <v>0</v>
      </c>
      <c r="AB57">
        <v>4.0078511199999998</v>
      </c>
      <c r="AC57">
        <v>2.9691613119999998</v>
      </c>
      <c r="AD57">
        <v>2.7964513200000001</v>
      </c>
      <c r="AE57">
        <v>8.6597367999999992</v>
      </c>
      <c r="AF57">
        <v>2.7225000000000001</v>
      </c>
      <c r="AG57">
        <v>11.959677599999999</v>
      </c>
      <c r="AH57">
        <v>0</v>
      </c>
      <c r="AI57">
        <v>0</v>
      </c>
      <c r="AJ57">
        <v>0</v>
      </c>
      <c r="AK57">
        <v>15.961299999999998</v>
      </c>
      <c r="AL57">
        <v>0</v>
      </c>
      <c r="AM57">
        <v>0</v>
      </c>
      <c r="AN57">
        <v>0.95650000000000002</v>
      </c>
      <c r="AO57">
        <v>4.3836811200000006E-2</v>
      </c>
      <c r="AP57">
        <v>0.55021512000000006</v>
      </c>
      <c r="AQ57">
        <v>3.2281099999999996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22.963469697960086</v>
      </c>
      <c r="BB57">
        <f t="shared" si="0"/>
        <v>692.40941505282285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2.0043503065141799</v>
      </c>
      <c r="L58">
        <v>319.99406220307031</v>
      </c>
      <c r="M58">
        <v>28.225042111173501</v>
      </c>
      <c r="N58">
        <v>36.240431720759332</v>
      </c>
      <c r="O58">
        <v>0</v>
      </c>
      <c r="P58">
        <v>38.528653846153844</v>
      </c>
      <c r="Q58">
        <v>6.1309389549922395</v>
      </c>
      <c r="R58">
        <v>6.5004123071672346</v>
      </c>
      <c r="S58">
        <v>8.1009547376664042</v>
      </c>
      <c r="T58">
        <v>0</v>
      </c>
      <c r="U58">
        <v>128.14260750499591</v>
      </c>
      <c r="V58">
        <v>3.5810654876106192</v>
      </c>
      <c r="W58">
        <v>13.781189512419502</v>
      </c>
      <c r="X58">
        <v>45.259888559703064</v>
      </c>
      <c r="Y58">
        <v>0</v>
      </c>
      <c r="Z58">
        <v>0</v>
      </c>
      <c r="AA58">
        <v>0</v>
      </c>
      <c r="AB58">
        <v>4.0078511199999998</v>
      </c>
      <c r="AC58">
        <v>2.9691613119999998</v>
      </c>
      <c r="AD58">
        <v>2.7964513200000001</v>
      </c>
      <c r="AE58">
        <v>8.6597367999999992</v>
      </c>
      <c r="AF58">
        <v>2.7225000000000001</v>
      </c>
      <c r="AG58">
        <v>11.959677599999999</v>
      </c>
      <c r="AH58">
        <v>5.8107920000000011</v>
      </c>
      <c r="AI58">
        <v>0</v>
      </c>
      <c r="AJ58">
        <v>0</v>
      </c>
      <c r="AK58">
        <v>15.961299999999998</v>
      </c>
      <c r="AL58">
        <v>0</v>
      </c>
      <c r="AM58">
        <v>0</v>
      </c>
      <c r="AN58">
        <v>0.95650000000000002</v>
      </c>
      <c r="AO58">
        <v>6.3139440000000005E-2</v>
      </c>
      <c r="AP58">
        <v>0.55021512000000006</v>
      </c>
      <c r="AQ58">
        <v>3.3440899999999991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23.154338367151876</v>
      </c>
      <c r="BB58">
        <f t="shared" si="0"/>
        <v>698.16461470147419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2.0043544721871052</v>
      </c>
      <c r="L59">
        <v>319.99406220307031</v>
      </c>
      <c r="M59">
        <v>28.225042111173501</v>
      </c>
      <c r="N59">
        <v>36.240431720759332</v>
      </c>
      <c r="O59">
        <v>0</v>
      </c>
      <c r="P59">
        <v>38.528653846153844</v>
      </c>
      <c r="Q59">
        <v>6.1309389549922395</v>
      </c>
      <c r="R59">
        <v>6.5004123071672346</v>
      </c>
      <c r="S59">
        <v>8.1009547376664042</v>
      </c>
      <c r="T59">
        <v>0</v>
      </c>
      <c r="U59">
        <v>128.14260750499591</v>
      </c>
      <c r="V59">
        <v>3.5810654876106192</v>
      </c>
      <c r="W59">
        <v>13.781189512419502</v>
      </c>
      <c r="X59">
        <v>45.259888559703064</v>
      </c>
      <c r="Y59">
        <v>0</v>
      </c>
      <c r="Z59">
        <v>0</v>
      </c>
      <c r="AA59">
        <v>2.1571107999999999</v>
      </c>
      <c r="AB59">
        <v>4.0078511199999998</v>
      </c>
      <c r="AC59">
        <v>0</v>
      </c>
      <c r="AD59">
        <v>2.7964513200000001</v>
      </c>
      <c r="AE59">
        <v>8.6597367999999992</v>
      </c>
      <c r="AF59">
        <v>2.7225000000000001</v>
      </c>
      <c r="AG59">
        <v>11.959677599999999</v>
      </c>
      <c r="AH59">
        <v>5.8107920000000011</v>
      </c>
      <c r="AI59">
        <v>0</v>
      </c>
      <c r="AJ59">
        <v>0</v>
      </c>
      <c r="AK59">
        <v>15.961299999999998</v>
      </c>
      <c r="AL59">
        <v>0</v>
      </c>
      <c r="AM59">
        <v>0</v>
      </c>
      <c r="AN59">
        <v>0.95650000000000002</v>
      </c>
      <c r="AO59">
        <v>7.5767328000000009E-2</v>
      </c>
      <c r="AP59">
        <v>0.55021512000000006</v>
      </c>
      <c r="AQ59">
        <v>6.6881799999999982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23.236022148133731</v>
      </c>
      <c r="BB59">
        <f t="shared" si="0"/>
        <v>700.62760246216521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2.004334560372961</v>
      </c>
      <c r="L60">
        <v>319.99406220307031</v>
      </c>
      <c r="M60">
        <v>28.225042111173501</v>
      </c>
      <c r="N60">
        <v>36.240431720759332</v>
      </c>
      <c r="O60">
        <v>0</v>
      </c>
      <c r="P60">
        <v>38.528653846153844</v>
      </c>
      <c r="Q60">
        <v>6.1309389549922395</v>
      </c>
      <c r="R60">
        <v>6.5004123071672346</v>
      </c>
      <c r="S60">
        <v>8.1009547376664042</v>
      </c>
      <c r="T60">
        <v>0</v>
      </c>
      <c r="U60">
        <v>128.14260750499591</v>
      </c>
      <c r="V60">
        <v>3.5810654876106192</v>
      </c>
      <c r="W60">
        <v>13.781189512419502</v>
      </c>
      <c r="X60">
        <v>45.259888559703064</v>
      </c>
      <c r="Y60">
        <v>0</v>
      </c>
      <c r="Z60">
        <v>2.0107058399999995</v>
      </c>
      <c r="AA60">
        <v>4.2899844000000007</v>
      </c>
      <c r="AB60">
        <v>0</v>
      </c>
      <c r="AC60">
        <v>0</v>
      </c>
      <c r="AD60">
        <v>2.7964513200000001</v>
      </c>
      <c r="AE60">
        <v>8.6597367999999992</v>
      </c>
      <c r="AF60">
        <v>2.7225000000000001</v>
      </c>
      <c r="AG60">
        <v>11.959677599999999</v>
      </c>
      <c r="AH60">
        <v>5.8107920000000011</v>
      </c>
      <c r="AI60">
        <v>0</v>
      </c>
      <c r="AJ60">
        <v>0</v>
      </c>
      <c r="AK60">
        <v>15.961299999999998</v>
      </c>
      <c r="AL60">
        <v>0</v>
      </c>
      <c r="AM60">
        <v>0</v>
      </c>
      <c r="AN60">
        <v>0.95650000000000002</v>
      </c>
      <c r="AO60">
        <v>7.2700555199999989E-2</v>
      </c>
      <c r="AP60">
        <v>0.55021512000000006</v>
      </c>
      <c r="AQ60">
        <v>9.9742799999999985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23.34576400970445</v>
      </c>
      <c r="BB60">
        <f t="shared" si="0"/>
        <v>703.93660223598022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2.0043338605568728</v>
      </c>
      <c r="L61">
        <v>319.99406220307031</v>
      </c>
      <c r="M61">
        <v>28.225042111173501</v>
      </c>
      <c r="N61">
        <v>36.240431720759332</v>
      </c>
      <c r="O61">
        <v>0</v>
      </c>
      <c r="P61">
        <v>38.528653846153844</v>
      </c>
      <c r="Q61">
        <v>6.1309389549922395</v>
      </c>
      <c r="R61">
        <v>6.5004123071672346</v>
      </c>
      <c r="S61">
        <v>8.1009547376664042</v>
      </c>
      <c r="T61">
        <v>0</v>
      </c>
      <c r="U61">
        <v>128.14260750499591</v>
      </c>
      <c r="V61">
        <v>3.5810654876106192</v>
      </c>
      <c r="W61">
        <v>13.61996367816092</v>
      </c>
      <c r="X61">
        <v>45.259888559703064</v>
      </c>
      <c r="Y61">
        <v>0</v>
      </c>
      <c r="Z61">
        <v>2.0107058399999995</v>
      </c>
      <c r="AA61">
        <v>8.6042060000000014</v>
      </c>
      <c r="AB61">
        <v>0</v>
      </c>
      <c r="AC61">
        <v>0</v>
      </c>
      <c r="AD61">
        <v>2.7964513200000001</v>
      </c>
      <c r="AE61">
        <v>8.6597367999999992</v>
      </c>
      <c r="AF61">
        <v>2.7225000000000001</v>
      </c>
      <c r="AG61">
        <v>11.959677599999999</v>
      </c>
      <c r="AH61">
        <v>12.783742400000001</v>
      </c>
      <c r="AI61">
        <v>0</v>
      </c>
      <c r="AJ61">
        <v>0</v>
      </c>
      <c r="AK61">
        <v>15.961299999999998</v>
      </c>
      <c r="AL61">
        <v>0</v>
      </c>
      <c r="AM61">
        <v>0</v>
      </c>
      <c r="AN61">
        <v>0.95650000000000002</v>
      </c>
      <c r="AO61">
        <v>6.2057049599999997E-2</v>
      </c>
      <c r="AP61">
        <v>0.55021512000000006</v>
      </c>
      <c r="AQ61">
        <v>9.9742799999999985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23.702565083169823</v>
      </c>
      <c r="BB61">
        <f t="shared" si="0"/>
        <v>714.69510312284046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2.0043338605568728</v>
      </c>
      <c r="L62">
        <v>319.99406220307031</v>
      </c>
      <c r="M62">
        <v>28.225042111173501</v>
      </c>
      <c r="N62">
        <v>36.240431720759332</v>
      </c>
      <c r="O62">
        <v>0</v>
      </c>
      <c r="P62">
        <v>38.528653846153844</v>
      </c>
      <c r="Q62">
        <v>6.1309389549922395</v>
      </c>
      <c r="R62">
        <v>6.5004123071672346</v>
      </c>
      <c r="S62">
        <v>8.1009547376664042</v>
      </c>
      <c r="T62">
        <v>0</v>
      </c>
      <c r="U62">
        <v>128.14260750499591</v>
      </c>
      <c r="V62">
        <v>3.5810654876106192</v>
      </c>
      <c r="W62">
        <v>13.61996367816092</v>
      </c>
      <c r="X62">
        <v>45.259888559703064</v>
      </c>
      <c r="Y62">
        <v>0</v>
      </c>
      <c r="Z62">
        <v>2.0107058399999995</v>
      </c>
      <c r="AA62">
        <v>8.6042060000000014</v>
      </c>
      <c r="AB62">
        <v>0</v>
      </c>
      <c r="AC62">
        <v>0</v>
      </c>
      <c r="AD62">
        <v>2.7964513200000001</v>
      </c>
      <c r="AE62">
        <v>8.6597367999999992</v>
      </c>
      <c r="AF62">
        <v>2.7225000000000001</v>
      </c>
      <c r="AG62">
        <v>11.959677599999999</v>
      </c>
      <c r="AH62">
        <v>12.783742400000001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0.95650000000000002</v>
      </c>
      <c r="AO62">
        <v>5.8629480000000005E-2</v>
      </c>
      <c r="AP62">
        <v>0.55021512000000006</v>
      </c>
      <c r="AQ62">
        <v>9.9742799999999985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23.754445278160301</v>
      </c>
      <c r="BB62">
        <f t="shared" si="0"/>
        <v>716.25942844396434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2.0043282369337985</v>
      </c>
      <c r="L63">
        <v>319.99406220307031</v>
      </c>
      <c r="M63">
        <v>28.225042111173501</v>
      </c>
      <c r="N63">
        <v>36.240431720759332</v>
      </c>
      <c r="O63">
        <v>0</v>
      </c>
      <c r="P63">
        <v>38.528653846153844</v>
      </c>
      <c r="Q63">
        <v>6.1309389549922395</v>
      </c>
      <c r="R63">
        <v>6.5004123071672346</v>
      </c>
      <c r="S63">
        <v>8.1009547376664042</v>
      </c>
      <c r="T63">
        <v>0</v>
      </c>
      <c r="U63">
        <v>128.14260750499591</v>
      </c>
      <c r="V63">
        <v>3.5810654876106192</v>
      </c>
      <c r="W63">
        <v>13.61996367816092</v>
      </c>
      <c r="X63">
        <v>45.259888559703064</v>
      </c>
      <c r="Y63">
        <v>0</v>
      </c>
      <c r="Z63">
        <v>4.04976</v>
      </c>
      <c r="AA63">
        <v>8.6042060000000014</v>
      </c>
      <c r="AB63">
        <v>0</v>
      </c>
      <c r="AC63">
        <v>0</v>
      </c>
      <c r="AD63">
        <v>2.7964513200000001</v>
      </c>
      <c r="AE63">
        <v>8.6597367999999992</v>
      </c>
      <c r="AF63">
        <v>2.7225000000000001</v>
      </c>
      <c r="AG63">
        <v>11.959677599999999</v>
      </c>
      <c r="AH63">
        <v>12.783742400000001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0.95650000000000002</v>
      </c>
      <c r="AO63">
        <v>6.3680635199999988E-2</v>
      </c>
      <c r="AP63">
        <v>0.55021512000000006</v>
      </c>
      <c r="AQ63">
        <v>9.9742799999999985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23.82006102724834</v>
      </c>
      <c r="BB63">
        <f t="shared" si="0"/>
        <v>718.2379123864531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2.0043280075371168</v>
      </c>
      <c r="L64">
        <v>319.99406220307031</v>
      </c>
      <c r="M64">
        <v>28.225042111173501</v>
      </c>
      <c r="N64">
        <v>36.240431720759332</v>
      </c>
      <c r="O64">
        <v>0</v>
      </c>
      <c r="P64">
        <v>38.528653846153844</v>
      </c>
      <c r="Q64">
        <v>6.1309389549922395</v>
      </c>
      <c r="R64">
        <v>6.5004123071672346</v>
      </c>
      <c r="S64">
        <v>8.1009547376664042</v>
      </c>
      <c r="T64">
        <v>0</v>
      </c>
      <c r="U64">
        <v>128.14260750499591</v>
      </c>
      <c r="V64">
        <v>3.5810654876106192</v>
      </c>
      <c r="W64">
        <v>13.61996367816092</v>
      </c>
      <c r="X64">
        <v>45.259888559703064</v>
      </c>
      <c r="Y64">
        <v>0</v>
      </c>
      <c r="Z64">
        <v>4.04976</v>
      </c>
      <c r="AA64">
        <v>8.6042060000000014</v>
      </c>
      <c r="AB64">
        <v>0</v>
      </c>
      <c r="AC64">
        <v>0</v>
      </c>
      <c r="AD64">
        <v>2.7964513200000001</v>
      </c>
      <c r="AE64">
        <v>8.6597367999999992</v>
      </c>
      <c r="AF64">
        <v>2.7225000000000001</v>
      </c>
      <c r="AG64">
        <v>11.959677599999999</v>
      </c>
      <c r="AH64">
        <v>12.783742400000001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0.95650000000000002</v>
      </c>
      <c r="AO64">
        <v>6.0433463999999992E-2</v>
      </c>
      <c r="AP64">
        <v>0.55021512000000006</v>
      </c>
      <c r="AQ64">
        <v>9.9742799999999985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23.819956707820722</v>
      </c>
      <c r="BB64">
        <f t="shared" si="0"/>
        <v>718.23476930528409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2.0043519294790642</v>
      </c>
      <c r="L65">
        <v>319.99406220307031</v>
      </c>
      <c r="M65">
        <v>28.225042111173501</v>
      </c>
      <c r="N65">
        <v>36.240431720759332</v>
      </c>
      <c r="O65">
        <v>0</v>
      </c>
      <c r="P65">
        <v>38.528653846153844</v>
      </c>
      <c r="Q65">
        <v>6.1309389549922395</v>
      </c>
      <c r="R65">
        <v>6.5004123071672346</v>
      </c>
      <c r="S65">
        <v>8.1009547376664042</v>
      </c>
      <c r="T65">
        <v>0</v>
      </c>
      <c r="U65">
        <v>128.14260750499591</v>
      </c>
      <c r="V65">
        <v>3.5810654876106192</v>
      </c>
      <c r="W65">
        <v>13.61996367816092</v>
      </c>
      <c r="X65">
        <v>45.259888559703064</v>
      </c>
      <c r="Y65">
        <v>0</v>
      </c>
      <c r="Z65">
        <v>4.04976</v>
      </c>
      <c r="AA65">
        <v>8.6042060000000014</v>
      </c>
      <c r="AB65">
        <v>0</v>
      </c>
      <c r="AC65">
        <v>0</v>
      </c>
      <c r="AD65">
        <v>2.7964513200000001</v>
      </c>
      <c r="AE65">
        <v>8.6597367999999992</v>
      </c>
      <c r="AF65">
        <v>2.7225000000000001</v>
      </c>
      <c r="AG65">
        <v>11.959677599999999</v>
      </c>
      <c r="AH65">
        <v>12.783742400000001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0.95650000000000002</v>
      </c>
      <c r="AO65">
        <v>6.7829798400000002E-2</v>
      </c>
      <c r="AP65">
        <v>0.55021512000000006</v>
      </c>
      <c r="AQ65">
        <v>9.9742799999999985</v>
      </c>
      <c r="AR65">
        <v>15.241823999999999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23.820194938881706</v>
      </c>
      <c r="BB65">
        <f t="shared" si="0"/>
        <v>718.24195133056503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2.0043485629416851</v>
      </c>
      <c r="L66">
        <v>319.99406220307031</v>
      </c>
      <c r="M66">
        <v>28.225042111173501</v>
      </c>
      <c r="N66">
        <v>36.240431720759332</v>
      </c>
      <c r="O66">
        <v>0</v>
      </c>
      <c r="P66">
        <v>38.528653846153844</v>
      </c>
      <c r="Q66">
        <v>6.1309389549922395</v>
      </c>
      <c r="R66">
        <v>6.5004123071672346</v>
      </c>
      <c r="S66">
        <v>8.1009547376664042</v>
      </c>
      <c r="T66">
        <v>0</v>
      </c>
      <c r="U66">
        <v>128.14260750499591</v>
      </c>
      <c r="V66">
        <v>3.5810654876106192</v>
      </c>
      <c r="W66">
        <v>13.61996367816092</v>
      </c>
      <c r="X66">
        <v>45.259888559703064</v>
      </c>
      <c r="Y66">
        <v>0</v>
      </c>
      <c r="Z66">
        <v>4.04976</v>
      </c>
      <c r="AA66">
        <v>8.6042060000000014</v>
      </c>
      <c r="AB66">
        <v>0</v>
      </c>
      <c r="AC66">
        <v>0</v>
      </c>
      <c r="AD66">
        <v>2.7964513200000001</v>
      </c>
      <c r="AE66">
        <v>8.6597367999999992</v>
      </c>
      <c r="AF66">
        <v>2.7225000000000001</v>
      </c>
      <c r="AG66">
        <v>11.959677599999999</v>
      </c>
      <c r="AH66">
        <v>12.783742400000001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0.95650000000000002</v>
      </c>
      <c r="AO66">
        <v>6.7288603199999977E-2</v>
      </c>
      <c r="AP66">
        <v>0.55021512000000006</v>
      </c>
      <c r="AQ66">
        <v>9.9742799999999985</v>
      </c>
      <c r="AR66">
        <v>15.241823999999999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23.820177343253402</v>
      </c>
      <c r="BB66">
        <f t="shared" si="0"/>
        <v>718.24142436445607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9.4121057489238655</v>
      </c>
      <c r="L67">
        <v>419.99415789271291</v>
      </c>
      <c r="M67">
        <v>28.225042111173501</v>
      </c>
      <c r="N67">
        <v>36.240431720759332</v>
      </c>
      <c r="O67">
        <v>0</v>
      </c>
      <c r="P67">
        <v>38.528653846153844</v>
      </c>
      <c r="Q67">
        <v>6.1309389549922395</v>
      </c>
      <c r="R67">
        <v>6.5004123071672346</v>
      </c>
      <c r="S67">
        <v>8.1009547376664042</v>
      </c>
      <c r="T67">
        <v>0</v>
      </c>
      <c r="U67">
        <v>128.14260750499591</v>
      </c>
      <c r="V67">
        <v>3.5810654876106192</v>
      </c>
      <c r="W67">
        <v>13.61996367816092</v>
      </c>
      <c r="X67">
        <v>45.259888559703064</v>
      </c>
      <c r="Y67">
        <v>0</v>
      </c>
      <c r="Z67">
        <v>4.021411679999999</v>
      </c>
      <c r="AA67">
        <v>7.755904000000001</v>
      </c>
      <c r="AB67">
        <v>0</v>
      </c>
      <c r="AC67">
        <v>0</v>
      </c>
      <c r="AD67">
        <v>2.7964513200000001</v>
      </c>
      <c r="AE67">
        <v>8.6597367999999992</v>
      </c>
      <c r="AF67">
        <v>2.7225000000000001</v>
      </c>
      <c r="AG67">
        <v>11.959677599999999</v>
      </c>
      <c r="AH67">
        <v>12.783742400000001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0.95650000000000002</v>
      </c>
      <c r="AO67">
        <v>6.3319838399999995E-2</v>
      </c>
      <c r="AP67">
        <v>0.55021512000000006</v>
      </c>
      <c r="AQ67">
        <v>9.9742799999999985</v>
      </c>
      <c r="AR67">
        <v>15.241823999999999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27.239701772191687</v>
      </c>
      <c r="BB67">
        <f t="shared" si="0"/>
        <v>821.34913372634253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9.4121310596568577</v>
      </c>
      <c r="L68">
        <v>578.49054749561549</v>
      </c>
      <c r="M68">
        <v>28.225042111173501</v>
      </c>
      <c r="N68">
        <v>36.240431720759332</v>
      </c>
      <c r="O68">
        <v>0</v>
      </c>
      <c r="P68">
        <v>38.528653846153844</v>
      </c>
      <c r="Q68">
        <v>6.1309389549922395</v>
      </c>
      <c r="R68">
        <v>6.5004123071672346</v>
      </c>
      <c r="S68">
        <v>8.1009547376664042</v>
      </c>
      <c r="T68">
        <v>0</v>
      </c>
      <c r="U68">
        <v>128.14260750499591</v>
      </c>
      <c r="V68">
        <v>3.5810654876106192</v>
      </c>
      <c r="W68">
        <v>13.61996367816092</v>
      </c>
      <c r="X68">
        <v>45.259888559703064</v>
      </c>
      <c r="Y68">
        <v>0</v>
      </c>
      <c r="Z68">
        <v>4.021411679999999</v>
      </c>
      <c r="AA68">
        <v>7.755904000000001</v>
      </c>
      <c r="AB68">
        <v>0</v>
      </c>
      <c r="AC68">
        <v>0</v>
      </c>
      <c r="AD68">
        <v>2.7964513200000001</v>
      </c>
      <c r="AE68">
        <v>8.6597367999999992</v>
      </c>
      <c r="AF68">
        <v>2.7225000000000001</v>
      </c>
      <c r="AG68">
        <v>11.959677599999999</v>
      </c>
      <c r="AH68">
        <v>12.783742400000001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0.95650000000000002</v>
      </c>
      <c r="AO68">
        <v>2.5616572800000001E-2</v>
      </c>
      <c r="AP68">
        <v>0.55021512000000006</v>
      </c>
      <c r="AQ68">
        <v>9.9742799999999985</v>
      </c>
      <c r="AR68">
        <v>15.241823999999999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32.326226806326545</v>
      </c>
      <c r="BB68">
        <f t="shared" ref="BB68:BB99" si="1">SUM(B68:AZ68)-BA68</f>
        <v>974.72132034024321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9.4121574541643209</v>
      </c>
      <c r="L69">
        <v>578.49054749561549</v>
      </c>
      <c r="M69">
        <v>28.225042111173501</v>
      </c>
      <c r="N69">
        <v>36.240431720759332</v>
      </c>
      <c r="O69">
        <v>0</v>
      </c>
      <c r="P69">
        <v>38.528653846153844</v>
      </c>
      <c r="Q69">
        <v>6.1309389549922395</v>
      </c>
      <c r="R69">
        <v>6.5004123071672346</v>
      </c>
      <c r="S69">
        <v>8.1009547376664042</v>
      </c>
      <c r="T69">
        <v>0</v>
      </c>
      <c r="U69">
        <v>128.14260750499591</v>
      </c>
      <c r="V69">
        <v>3.5810654876106192</v>
      </c>
      <c r="W69">
        <v>13.61996367816092</v>
      </c>
      <c r="X69">
        <v>45.259888559703064</v>
      </c>
      <c r="Y69">
        <v>0</v>
      </c>
      <c r="Z69">
        <v>4.021411679999999</v>
      </c>
      <c r="AA69">
        <v>7.755904000000001</v>
      </c>
      <c r="AB69">
        <v>0</v>
      </c>
      <c r="AC69">
        <v>0</v>
      </c>
      <c r="AD69">
        <v>2.7964513200000001</v>
      </c>
      <c r="AE69">
        <v>8.6597367999999992</v>
      </c>
      <c r="AF69">
        <v>2.7225000000000001</v>
      </c>
      <c r="AG69">
        <v>11.959677599999999</v>
      </c>
      <c r="AH69">
        <v>12.783742400000001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0.95650000000000002</v>
      </c>
      <c r="AO69">
        <v>0</v>
      </c>
      <c r="AP69">
        <v>2.3187637199999998</v>
      </c>
      <c r="AQ69">
        <v>9.9742799999999985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32.382176008787042</v>
      </c>
      <c r="BB69">
        <f t="shared" si="1"/>
        <v>976.4083295594902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9.4121232471040539</v>
      </c>
      <c r="L70">
        <v>578.49054749561549</v>
      </c>
      <c r="M70">
        <v>28.225042111173501</v>
      </c>
      <c r="N70">
        <v>36.240431720759332</v>
      </c>
      <c r="O70">
        <v>0</v>
      </c>
      <c r="P70">
        <v>38.528653846153844</v>
      </c>
      <c r="Q70">
        <v>6.1309389549922395</v>
      </c>
      <c r="R70">
        <v>6.5004123071672346</v>
      </c>
      <c r="S70">
        <v>8.1009547376664042</v>
      </c>
      <c r="T70">
        <v>0</v>
      </c>
      <c r="U70">
        <v>128.14260750499591</v>
      </c>
      <c r="V70">
        <v>3.5810654876106192</v>
      </c>
      <c r="W70">
        <v>13.61996367816092</v>
      </c>
      <c r="X70">
        <v>45.259888559703064</v>
      </c>
      <c r="Y70">
        <v>0</v>
      </c>
      <c r="Z70">
        <v>4.021411679999999</v>
      </c>
      <c r="AA70">
        <v>3.8779520000000005</v>
      </c>
      <c r="AB70">
        <v>0</v>
      </c>
      <c r="AC70">
        <v>0</v>
      </c>
      <c r="AD70">
        <v>2.7964513200000001</v>
      </c>
      <c r="AE70">
        <v>8.6597367999999992</v>
      </c>
      <c r="AF70">
        <v>2.7225000000000001</v>
      </c>
      <c r="AG70">
        <v>11.959677599999999</v>
      </c>
      <c r="AH70">
        <v>12.783742400000001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0.95650000000000002</v>
      </c>
      <c r="AO70">
        <v>0</v>
      </c>
      <c r="AP70">
        <v>2.3187637199999998</v>
      </c>
      <c r="AQ70">
        <v>9.9742799999999985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32.257692651193651</v>
      </c>
      <c r="BB70">
        <f t="shared" si="1"/>
        <v>972.65482671002337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9.4121715202470195</v>
      </c>
      <c r="L71">
        <v>578.49054749561549</v>
      </c>
      <c r="M71">
        <v>28.225042111173501</v>
      </c>
      <c r="N71">
        <v>36.240431720759332</v>
      </c>
      <c r="O71">
        <v>0</v>
      </c>
      <c r="P71">
        <v>38.528653846153844</v>
      </c>
      <c r="Q71">
        <v>6.1309389549922395</v>
      </c>
      <c r="R71">
        <v>6.5004123071672346</v>
      </c>
      <c r="S71">
        <v>8.1009547376664042</v>
      </c>
      <c r="T71">
        <v>0</v>
      </c>
      <c r="U71">
        <v>128.14260750499591</v>
      </c>
      <c r="V71">
        <v>3.5810654876106192</v>
      </c>
      <c r="W71">
        <v>13.61996367816092</v>
      </c>
      <c r="X71">
        <v>45.259888559703064</v>
      </c>
      <c r="Y71">
        <v>0</v>
      </c>
      <c r="Z71">
        <v>2.0107058399999995</v>
      </c>
      <c r="AA71">
        <v>3.8779520000000005</v>
      </c>
      <c r="AB71">
        <v>0</v>
      </c>
      <c r="AC71">
        <v>0</v>
      </c>
      <c r="AD71">
        <v>2.7964513200000001</v>
      </c>
      <c r="AE71">
        <v>8.6597367999999992</v>
      </c>
      <c r="AF71">
        <v>2.7225000000000001</v>
      </c>
      <c r="AG71">
        <v>11.959677599999999</v>
      </c>
      <c r="AH71">
        <v>12.783742400000001</v>
      </c>
      <c r="AI71">
        <v>0</v>
      </c>
      <c r="AJ71">
        <v>0</v>
      </c>
      <c r="AK71">
        <v>15.961299999999998</v>
      </c>
      <c r="AL71">
        <v>0</v>
      </c>
      <c r="AM71">
        <v>1.6196330857142853</v>
      </c>
      <c r="AN71">
        <v>0.95650000000000002</v>
      </c>
      <c r="AO71">
        <v>3.6079679999999996E-2</v>
      </c>
      <c r="AP71">
        <v>2.3187637199999998</v>
      </c>
      <c r="AQ71">
        <v>9.9742799999999985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32.194308706403731</v>
      </c>
      <c r="BB71">
        <f t="shared" si="1"/>
        <v>970.74363276795623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9.4121459913762884</v>
      </c>
      <c r="L72">
        <v>578.49054749561549</v>
      </c>
      <c r="M72">
        <v>28.225042111173501</v>
      </c>
      <c r="N72">
        <v>36.240431720759332</v>
      </c>
      <c r="O72">
        <v>0</v>
      </c>
      <c r="P72">
        <v>38.528653846153844</v>
      </c>
      <c r="Q72">
        <v>6.1309389549922395</v>
      </c>
      <c r="R72">
        <v>6.5004123071672346</v>
      </c>
      <c r="S72">
        <v>8.1009547376664042</v>
      </c>
      <c r="T72">
        <v>0</v>
      </c>
      <c r="U72">
        <v>128.14260750499591</v>
      </c>
      <c r="V72">
        <v>3.5810654876106192</v>
      </c>
      <c r="W72">
        <v>13.61996367816092</v>
      </c>
      <c r="X72">
        <v>45.259888559703064</v>
      </c>
      <c r="Y72">
        <v>0</v>
      </c>
      <c r="Z72">
        <v>2.0107058399999995</v>
      </c>
      <c r="AA72">
        <v>3.8779520000000005</v>
      </c>
      <c r="AB72">
        <v>0</v>
      </c>
      <c r="AC72">
        <v>0</v>
      </c>
      <c r="AD72">
        <v>2.7964513200000001</v>
      </c>
      <c r="AE72">
        <v>8.6597367999999992</v>
      </c>
      <c r="AF72">
        <v>2.7225000000000001</v>
      </c>
      <c r="AG72">
        <v>11.959677599999999</v>
      </c>
      <c r="AH72">
        <v>12.783742400000001</v>
      </c>
      <c r="AI72">
        <v>0</v>
      </c>
      <c r="AJ72">
        <v>0</v>
      </c>
      <c r="AK72">
        <v>15.961299999999998</v>
      </c>
      <c r="AL72">
        <v>0</v>
      </c>
      <c r="AM72">
        <v>1.6196330857142853</v>
      </c>
      <c r="AN72">
        <v>0.95650000000000002</v>
      </c>
      <c r="AO72">
        <v>0</v>
      </c>
      <c r="AP72">
        <v>2.3187637199999998</v>
      </c>
      <c r="AQ72">
        <v>9.9742799999999985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32.193149717327742</v>
      </c>
      <c r="BB72">
        <f t="shared" si="1"/>
        <v>970.7086865481615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9.4120758386529424</v>
      </c>
      <c r="L73">
        <v>578.49054749561549</v>
      </c>
      <c r="M73">
        <v>28.225042111173501</v>
      </c>
      <c r="N73">
        <v>36.240431720759332</v>
      </c>
      <c r="O73">
        <v>0</v>
      </c>
      <c r="P73">
        <v>38.528653846153844</v>
      </c>
      <c r="Q73">
        <v>6.1309389549922395</v>
      </c>
      <c r="R73">
        <v>6.5004123071672346</v>
      </c>
      <c r="S73">
        <v>8.1009547376664042</v>
      </c>
      <c r="T73">
        <v>0</v>
      </c>
      <c r="U73">
        <v>128.14260750499591</v>
      </c>
      <c r="V73">
        <v>3.5810654876106192</v>
      </c>
      <c r="W73">
        <v>13.61996367816092</v>
      </c>
      <c r="X73">
        <v>45.259888559703064</v>
      </c>
      <c r="Y73">
        <v>0</v>
      </c>
      <c r="Z73">
        <v>2.0107058399999995</v>
      </c>
      <c r="AA73">
        <v>3.8779520000000005</v>
      </c>
      <c r="AB73">
        <v>0</v>
      </c>
      <c r="AC73">
        <v>0</v>
      </c>
      <c r="AD73">
        <v>2.7964513200000001</v>
      </c>
      <c r="AE73">
        <v>8.6597367999999992</v>
      </c>
      <c r="AF73">
        <v>2.7225000000000001</v>
      </c>
      <c r="AG73">
        <v>11.959677599999999</v>
      </c>
      <c r="AH73">
        <v>12.783742400000001</v>
      </c>
      <c r="AI73">
        <v>0</v>
      </c>
      <c r="AJ73">
        <v>0</v>
      </c>
      <c r="AK73">
        <v>15.961299999999998</v>
      </c>
      <c r="AL73">
        <v>0</v>
      </c>
      <c r="AM73">
        <v>1.6196330857142853</v>
      </c>
      <c r="AN73">
        <v>0.95650000000000002</v>
      </c>
      <c r="AO73">
        <v>0</v>
      </c>
      <c r="AP73">
        <v>2.3187637199999998</v>
      </c>
      <c r="AQ73">
        <v>9.9742799999999985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32.193147465889723</v>
      </c>
      <c r="BB73">
        <f t="shared" si="1"/>
        <v>970.70861864687618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9.4121905395875007</v>
      </c>
      <c r="L74">
        <v>578.48509886111981</v>
      </c>
      <c r="M74">
        <v>28.225042111173501</v>
      </c>
      <c r="N74">
        <v>36.240431720759332</v>
      </c>
      <c r="O74">
        <v>0</v>
      </c>
      <c r="P74">
        <v>38.528653846153844</v>
      </c>
      <c r="Q74">
        <v>6.1309389549922395</v>
      </c>
      <c r="R74">
        <v>6.5004123071672346</v>
      </c>
      <c r="S74">
        <v>8.1009547376664042</v>
      </c>
      <c r="T74">
        <v>0</v>
      </c>
      <c r="U74">
        <v>128.14260750499591</v>
      </c>
      <c r="V74">
        <v>3.5810654876106192</v>
      </c>
      <c r="W74">
        <v>13.61996367816092</v>
      </c>
      <c r="X74">
        <v>45.259888559703064</v>
      </c>
      <c r="Y74">
        <v>0</v>
      </c>
      <c r="Z74">
        <v>2.0107058399999995</v>
      </c>
      <c r="AA74">
        <v>3.8779520000000005</v>
      </c>
      <c r="AB74">
        <v>0</v>
      </c>
      <c r="AC74">
        <v>0</v>
      </c>
      <c r="AD74">
        <v>2.7964513200000001</v>
      </c>
      <c r="AE74">
        <v>8.6597367999999992</v>
      </c>
      <c r="AF74">
        <v>2.7225000000000001</v>
      </c>
      <c r="AG74">
        <v>11.959677599999999</v>
      </c>
      <c r="AH74">
        <v>12.783742400000001</v>
      </c>
      <c r="AI74">
        <v>0</v>
      </c>
      <c r="AJ74">
        <v>0</v>
      </c>
      <c r="AK74">
        <v>15.961299999999998</v>
      </c>
      <c r="AL74">
        <v>0</v>
      </c>
      <c r="AM74">
        <v>1.6196330857142853</v>
      </c>
      <c r="AN74">
        <v>0.95650000000000002</v>
      </c>
      <c r="AO74">
        <v>0</v>
      </c>
      <c r="AP74">
        <v>2.3187637199999998</v>
      </c>
      <c r="AQ74">
        <v>9.9742799999999985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32.192976059274471</v>
      </c>
      <c r="BB74">
        <f t="shared" si="1"/>
        <v>970.70345611993037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9.4121905395875007</v>
      </c>
      <c r="L75">
        <v>578.48509886111981</v>
      </c>
      <c r="M75">
        <v>28.225042111173501</v>
      </c>
      <c r="N75">
        <v>36.240431720759332</v>
      </c>
      <c r="O75">
        <v>0</v>
      </c>
      <c r="P75">
        <v>38.528653846153844</v>
      </c>
      <c r="Q75">
        <v>6.1309389549922395</v>
      </c>
      <c r="R75">
        <v>6.5004123071672346</v>
      </c>
      <c r="S75">
        <v>8.1009547376664042</v>
      </c>
      <c r="T75">
        <v>0</v>
      </c>
      <c r="U75">
        <v>128.14260750499591</v>
      </c>
      <c r="V75">
        <v>3.5810654876106192</v>
      </c>
      <c r="W75">
        <v>13.61996367816092</v>
      </c>
      <c r="X75">
        <v>45.259888559703064</v>
      </c>
      <c r="Y75">
        <v>0</v>
      </c>
      <c r="Z75">
        <v>2.0107058399999995</v>
      </c>
      <c r="AA75">
        <v>4.2899844000000007</v>
      </c>
      <c r="AB75">
        <v>0</v>
      </c>
      <c r="AC75">
        <v>0</v>
      </c>
      <c r="AD75">
        <v>2.7964513200000001</v>
      </c>
      <c r="AE75">
        <v>8.6597367999999992</v>
      </c>
      <c r="AF75">
        <v>2.7225000000000001</v>
      </c>
      <c r="AG75">
        <v>11.959677599999999</v>
      </c>
      <c r="AH75">
        <v>18.449264599999999</v>
      </c>
      <c r="AI75">
        <v>0</v>
      </c>
      <c r="AJ75">
        <v>0</v>
      </c>
      <c r="AK75">
        <v>15.961299999999998</v>
      </c>
      <c r="AL75">
        <v>0</v>
      </c>
      <c r="AM75">
        <v>1.6196330857142853</v>
      </c>
      <c r="AN75">
        <v>0.95650000000000002</v>
      </c>
      <c r="AO75">
        <v>0</v>
      </c>
      <c r="AP75">
        <v>0.55021512000000006</v>
      </c>
      <c r="AQ75">
        <v>9.9742799999999985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32.331294691674472</v>
      </c>
      <c r="BB75">
        <f t="shared" si="1"/>
        <v>974.8741434875302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9.4121905395875007</v>
      </c>
      <c r="L76">
        <v>578.48509886111981</v>
      </c>
      <c r="M76">
        <v>28.225042111173501</v>
      </c>
      <c r="N76">
        <v>36.240431720759332</v>
      </c>
      <c r="O76">
        <v>0</v>
      </c>
      <c r="P76">
        <v>38.528653846153844</v>
      </c>
      <c r="Q76">
        <v>6.1309389549922395</v>
      </c>
      <c r="R76">
        <v>6.5004123071672346</v>
      </c>
      <c r="S76">
        <v>8.1009547376664042</v>
      </c>
      <c r="T76">
        <v>0</v>
      </c>
      <c r="U76">
        <v>128.14260750499591</v>
      </c>
      <c r="V76">
        <v>3.5810654876106192</v>
      </c>
      <c r="W76">
        <v>13.61996367816092</v>
      </c>
      <c r="X76">
        <v>45.259888559703064</v>
      </c>
      <c r="Y76">
        <v>0</v>
      </c>
      <c r="Z76">
        <v>2.0107058399999995</v>
      </c>
      <c r="AA76">
        <v>7.755904000000001</v>
      </c>
      <c r="AB76">
        <v>0</v>
      </c>
      <c r="AC76">
        <v>0</v>
      </c>
      <c r="AD76">
        <v>2.7964513200000001</v>
      </c>
      <c r="AE76">
        <v>8.6597367999999992</v>
      </c>
      <c r="AF76">
        <v>2.7225000000000001</v>
      </c>
      <c r="AG76">
        <v>11.959677599999999</v>
      </c>
      <c r="AH76">
        <v>21.528984360000003</v>
      </c>
      <c r="AI76">
        <v>0</v>
      </c>
      <c r="AJ76">
        <v>0</v>
      </c>
      <c r="AK76">
        <v>15.961299999999998</v>
      </c>
      <c r="AL76">
        <v>0</v>
      </c>
      <c r="AM76">
        <v>1.6196330857142853</v>
      </c>
      <c r="AN76">
        <v>0.95650000000000002</v>
      </c>
      <c r="AO76">
        <v>0</v>
      </c>
      <c r="AP76">
        <v>0.55021512000000006</v>
      </c>
      <c r="AQ76">
        <v>9.9742799999999985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32.541410046474468</v>
      </c>
      <c r="BB76">
        <f t="shared" si="1"/>
        <v>981.2096674927302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9.4121905395875007</v>
      </c>
      <c r="L77">
        <v>578.48509886111981</v>
      </c>
      <c r="M77">
        <v>28.225042111173501</v>
      </c>
      <c r="N77">
        <v>36.240431720759332</v>
      </c>
      <c r="O77">
        <v>0</v>
      </c>
      <c r="P77">
        <v>38.528653846153844</v>
      </c>
      <c r="Q77">
        <v>6.1309389549922395</v>
      </c>
      <c r="R77">
        <v>6.5004123071672346</v>
      </c>
      <c r="S77">
        <v>8.1009547376664042</v>
      </c>
      <c r="T77">
        <v>0</v>
      </c>
      <c r="U77">
        <v>128.14260750499591</v>
      </c>
      <c r="V77">
        <v>3.5810654876106192</v>
      </c>
      <c r="W77">
        <v>13.61996367816092</v>
      </c>
      <c r="X77">
        <v>45.259888559703064</v>
      </c>
      <c r="Y77">
        <v>0</v>
      </c>
      <c r="Z77">
        <v>2.0107058399999995</v>
      </c>
      <c r="AA77">
        <v>11.633856</v>
      </c>
      <c r="AB77">
        <v>4.0078511199999998</v>
      </c>
      <c r="AC77">
        <v>2.9691613119999998</v>
      </c>
      <c r="AD77">
        <v>2.7964513200000001</v>
      </c>
      <c r="AE77">
        <v>8.6597367999999992</v>
      </c>
      <c r="AF77">
        <v>5.4449999999999994</v>
      </c>
      <c r="AG77">
        <v>11.959677599999999</v>
      </c>
      <c r="AH77">
        <v>28.70531248</v>
      </c>
      <c r="AI77">
        <v>0.78111279999999994</v>
      </c>
      <c r="AJ77">
        <v>0</v>
      </c>
      <c r="AK77">
        <v>15.961299999999998</v>
      </c>
      <c r="AL77">
        <v>0</v>
      </c>
      <c r="AM77">
        <v>3.2392661714285707</v>
      </c>
      <c r="AN77">
        <v>0.95650000000000002</v>
      </c>
      <c r="AO77">
        <v>0</v>
      </c>
      <c r="AP77">
        <v>0.55021512000000006</v>
      </c>
      <c r="AQ77">
        <v>9.9742799999999985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33.284670938316623</v>
      </c>
      <c r="BB77">
        <f t="shared" si="1"/>
        <v>1003.6209450386025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9.4121905395875007</v>
      </c>
      <c r="L78">
        <v>578.48509886111981</v>
      </c>
      <c r="M78">
        <v>28.225042111173501</v>
      </c>
      <c r="N78">
        <v>36.240431720759332</v>
      </c>
      <c r="O78">
        <v>0</v>
      </c>
      <c r="P78">
        <v>38.528653846153844</v>
      </c>
      <c r="Q78">
        <v>6.1309389549922395</v>
      </c>
      <c r="R78">
        <v>6.5004123071672346</v>
      </c>
      <c r="S78">
        <v>8.1009547376664042</v>
      </c>
      <c r="T78">
        <v>0</v>
      </c>
      <c r="U78">
        <v>128.14260750499591</v>
      </c>
      <c r="V78">
        <v>3.5810654876106192</v>
      </c>
      <c r="W78">
        <v>13.61996367816092</v>
      </c>
      <c r="X78">
        <v>45.259888559703064</v>
      </c>
      <c r="Y78">
        <v>0</v>
      </c>
      <c r="Z78">
        <v>4.021411679999999</v>
      </c>
      <c r="AA78">
        <v>12.931030944000002</v>
      </c>
      <c r="AB78">
        <v>8.0565986800000022</v>
      </c>
      <c r="AC78">
        <v>5.9383226239999987</v>
      </c>
      <c r="AD78">
        <v>2.7964513200000001</v>
      </c>
      <c r="AE78">
        <v>8.6597367999999992</v>
      </c>
      <c r="AF78">
        <v>5.4449999999999994</v>
      </c>
      <c r="AG78">
        <v>11.959677599999999</v>
      </c>
      <c r="AH78">
        <v>35.881640599999997</v>
      </c>
      <c r="AI78">
        <v>2.3433383999999999</v>
      </c>
      <c r="AJ78">
        <v>0</v>
      </c>
      <c r="AK78">
        <v>15.961299999999998</v>
      </c>
      <c r="AL78">
        <v>0</v>
      </c>
      <c r="AM78">
        <v>4.8588992571428564</v>
      </c>
      <c r="AN78">
        <v>0.95650000000000002</v>
      </c>
      <c r="AO78">
        <v>0</v>
      </c>
      <c r="AP78">
        <v>0.55021512000000006</v>
      </c>
      <c r="AQ78">
        <v>9.9742799999999985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33.9486260305071</v>
      </c>
      <c r="BB78">
        <f t="shared" si="1"/>
        <v>1023.6409664081261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9.4121905395875007</v>
      </c>
      <c r="L79">
        <v>578.48509886111981</v>
      </c>
      <c r="M79">
        <v>28.225042111173501</v>
      </c>
      <c r="N79">
        <v>36.240431720759332</v>
      </c>
      <c r="O79">
        <v>0</v>
      </c>
      <c r="P79">
        <v>38.528653846153844</v>
      </c>
      <c r="Q79">
        <v>6.6979441023211752</v>
      </c>
      <c r="R79">
        <v>6.5004123071672346</v>
      </c>
      <c r="S79">
        <v>8.1009547376664042</v>
      </c>
      <c r="T79">
        <v>0</v>
      </c>
      <c r="U79">
        <v>128.14260750499591</v>
      </c>
      <c r="V79">
        <v>3.5810654876106192</v>
      </c>
      <c r="W79">
        <v>13.61996367816092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11.959677599999999</v>
      </c>
      <c r="AH79">
        <v>43.057968720000012</v>
      </c>
      <c r="AI79">
        <v>10.154466399999999</v>
      </c>
      <c r="AJ79">
        <v>0</v>
      </c>
      <c r="AK79">
        <v>15.961299999999998</v>
      </c>
      <c r="AL79">
        <v>0</v>
      </c>
      <c r="AM79">
        <v>4.8588992571428564</v>
      </c>
      <c r="AN79">
        <v>0.95650000000000002</v>
      </c>
      <c r="AO79">
        <v>0</v>
      </c>
      <c r="AP79">
        <v>0.55021512000000006</v>
      </c>
      <c r="AQ79">
        <v>9.9742799999999985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35.244123492565848</v>
      </c>
      <c r="BB79">
        <f t="shared" si="1"/>
        <v>1062.7036438549965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9.4121905395875007</v>
      </c>
      <c r="L80">
        <v>578.48509886111981</v>
      </c>
      <c r="M80">
        <v>28.225042111173501</v>
      </c>
      <c r="N80">
        <v>36.240431720759332</v>
      </c>
      <c r="O80">
        <v>0</v>
      </c>
      <c r="P80">
        <v>38.528653846153844</v>
      </c>
      <c r="Q80">
        <v>6.6979441023211752</v>
      </c>
      <c r="R80">
        <v>6.5004123071672346</v>
      </c>
      <c r="S80">
        <v>8.1009547376664042</v>
      </c>
      <c r="T80">
        <v>0</v>
      </c>
      <c r="U80">
        <v>128.14260750499591</v>
      </c>
      <c r="V80">
        <v>3.5810654876106192</v>
      </c>
      <c r="W80">
        <v>13.61996367816092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11.959677599999999</v>
      </c>
      <c r="AH80">
        <v>43.057968720000012</v>
      </c>
      <c r="AI80">
        <v>10.154466399999999</v>
      </c>
      <c r="AJ80">
        <v>0</v>
      </c>
      <c r="AK80">
        <v>15.961299999999998</v>
      </c>
      <c r="AL80">
        <v>0</v>
      </c>
      <c r="AM80">
        <v>4.8588992571428564</v>
      </c>
      <c r="AN80">
        <v>0.95650000000000002</v>
      </c>
      <c r="AO80">
        <v>0</v>
      </c>
      <c r="AP80">
        <v>0.55021512000000006</v>
      </c>
      <c r="AQ80">
        <v>9.9742799999999985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35.244123492565848</v>
      </c>
      <c r="BB80">
        <f t="shared" si="1"/>
        <v>1062.7036438549965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9.4121905395875007</v>
      </c>
      <c r="L81">
        <v>578.48509886111981</v>
      </c>
      <c r="M81">
        <v>28.225042111173501</v>
      </c>
      <c r="N81">
        <v>36.240431720759332</v>
      </c>
      <c r="O81">
        <v>0</v>
      </c>
      <c r="P81">
        <v>38.528653846153844</v>
      </c>
      <c r="Q81">
        <v>6.6979441023211752</v>
      </c>
      <c r="R81">
        <v>6.5004123071672346</v>
      </c>
      <c r="S81">
        <v>8.1009547376664042</v>
      </c>
      <c r="T81">
        <v>0</v>
      </c>
      <c r="U81">
        <v>128.14260750499591</v>
      </c>
      <c r="V81">
        <v>3.5810654876106192</v>
      </c>
      <c r="W81">
        <v>13.61996367816092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11.959677599999999</v>
      </c>
      <c r="AH81">
        <v>43.057968720000012</v>
      </c>
      <c r="AI81">
        <v>15.231699600000001</v>
      </c>
      <c r="AJ81">
        <v>0</v>
      </c>
      <c r="AK81">
        <v>15.961299999999998</v>
      </c>
      <c r="AL81">
        <v>0</v>
      </c>
      <c r="AM81">
        <v>4.8588992571428564</v>
      </c>
      <c r="AN81">
        <v>0.95650000000000002</v>
      </c>
      <c r="AO81">
        <v>0</v>
      </c>
      <c r="AP81">
        <v>1.9257529200000001</v>
      </c>
      <c r="AQ81">
        <v>9.9742799999999985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35.451257364965855</v>
      </c>
      <c r="BB81">
        <f t="shared" si="1"/>
        <v>1068.9492809825963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9.4121905395875007</v>
      </c>
      <c r="L82">
        <v>578.48509886111981</v>
      </c>
      <c r="M82">
        <v>28.225042111173501</v>
      </c>
      <c r="N82">
        <v>36.240431720759332</v>
      </c>
      <c r="O82">
        <v>0</v>
      </c>
      <c r="P82">
        <v>38.528653846153844</v>
      </c>
      <c r="Q82">
        <v>6.6979441023211752</v>
      </c>
      <c r="R82">
        <v>6.5004123071672346</v>
      </c>
      <c r="S82">
        <v>8.1009547376664042</v>
      </c>
      <c r="T82">
        <v>0</v>
      </c>
      <c r="U82">
        <v>128.14260750499591</v>
      </c>
      <c r="V82">
        <v>3.5810654876106192</v>
      </c>
      <c r="W82">
        <v>13.61996367816092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11.959677599999999</v>
      </c>
      <c r="AH82">
        <v>43.057968720000012</v>
      </c>
      <c r="AI82">
        <v>15.231699600000001</v>
      </c>
      <c r="AJ82">
        <v>0</v>
      </c>
      <c r="AK82">
        <v>15.961299999999998</v>
      </c>
      <c r="AL82">
        <v>0</v>
      </c>
      <c r="AM82">
        <v>4.8588992571428564</v>
      </c>
      <c r="AN82">
        <v>0.95650000000000002</v>
      </c>
      <c r="AO82">
        <v>0</v>
      </c>
      <c r="AP82">
        <v>1.9257529200000001</v>
      </c>
      <c r="AQ82">
        <v>9.9742799999999985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35.451257364965855</v>
      </c>
      <c r="BB82">
        <f t="shared" si="1"/>
        <v>1068.9492809825963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9.4121905395875007</v>
      </c>
      <c r="L83">
        <v>578.48509886111981</v>
      </c>
      <c r="M83">
        <v>28.225042111173501</v>
      </c>
      <c r="N83">
        <v>36.240431720759332</v>
      </c>
      <c r="O83">
        <v>0</v>
      </c>
      <c r="P83">
        <v>38.528653846153844</v>
      </c>
      <c r="Q83">
        <v>6.6979441023211752</v>
      </c>
      <c r="R83">
        <v>6.5004123071672346</v>
      </c>
      <c r="S83">
        <v>8.1009547376664042</v>
      </c>
      <c r="T83">
        <v>0</v>
      </c>
      <c r="U83">
        <v>128.14260750499591</v>
      </c>
      <c r="V83">
        <v>3.5810654876106192</v>
      </c>
      <c r="W83">
        <v>13.61996367816092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11.959677599999999</v>
      </c>
      <c r="AH83">
        <v>43.057968720000012</v>
      </c>
      <c r="AI83">
        <v>15.231699600000001</v>
      </c>
      <c r="AJ83">
        <v>0</v>
      </c>
      <c r="AK83">
        <v>15.961299999999998</v>
      </c>
      <c r="AL83">
        <v>0</v>
      </c>
      <c r="AM83">
        <v>4.8588992571428564</v>
      </c>
      <c r="AN83">
        <v>0.95650000000000002</v>
      </c>
      <c r="AO83">
        <v>0</v>
      </c>
      <c r="AP83">
        <v>1.9257529200000001</v>
      </c>
      <c r="AQ83">
        <v>9.9742799999999985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35.451257364965855</v>
      </c>
      <c r="BB83">
        <f t="shared" si="1"/>
        <v>1068.9492809825963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9.4121905395875007</v>
      </c>
      <c r="L84">
        <v>578.48509886111981</v>
      </c>
      <c r="M84">
        <v>28.225042111173501</v>
      </c>
      <c r="N84">
        <v>36.240431720759332</v>
      </c>
      <c r="O84">
        <v>0</v>
      </c>
      <c r="P84">
        <v>38.528653846153844</v>
      </c>
      <c r="Q84">
        <v>6.6979441023211752</v>
      </c>
      <c r="R84">
        <v>6.5004123071672346</v>
      </c>
      <c r="S84">
        <v>8.1009547376664042</v>
      </c>
      <c r="T84">
        <v>0</v>
      </c>
      <c r="U84">
        <v>128.14260750499591</v>
      </c>
      <c r="V84">
        <v>3.5810654876106192</v>
      </c>
      <c r="W84">
        <v>13.61996367816092</v>
      </c>
      <c r="X84">
        <v>45.259888559703064</v>
      </c>
      <c r="Y84">
        <v>0</v>
      </c>
      <c r="Z84">
        <v>6.0321175200000008</v>
      </c>
      <c r="AA84">
        <v>12.4094464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11.959677599999999</v>
      </c>
      <c r="AH84">
        <v>43.057968720000012</v>
      </c>
      <c r="AI84">
        <v>15.231699600000001</v>
      </c>
      <c r="AJ84">
        <v>0</v>
      </c>
      <c r="AK84">
        <v>15.961299999999998</v>
      </c>
      <c r="AL84">
        <v>0</v>
      </c>
      <c r="AM84">
        <v>4.8588992571428564</v>
      </c>
      <c r="AN84">
        <v>0.95650000000000002</v>
      </c>
      <c r="AO84">
        <v>0</v>
      </c>
      <c r="AP84">
        <v>1.9257529200000001</v>
      </c>
      <c r="AQ84">
        <v>9.9742799999999985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35.434514675365847</v>
      </c>
      <c r="BB84">
        <f t="shared" si="1"/>
        <v>1068.4444391281963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9.4121905395875007</v>
      </c>
      <c r="L85">
        <v>578.48509886111981</v>
      </c>
      <c r="M85">
        <v>28.225042111173501</v>
      </c>
      <c r="N85">
        <v>36.240431720759332</v>
      </c>
      <c r="O85">
        <v>0</v>
      </c>
      <c r="P85">
        <v>38.528653846153844</v>
      </c>
      <c r="Q85">
        <v>6.6979441023211752</v>
      </c>
      <c r="R85">
        <v>6.5004123071672346</v>
      </c>
      <c r="S85">
        <v>8.1009547376664042</v>
      </c>
      <c r="T85">
        <v>0</v>
      </c>
      <c r="U85">
        <v>128.14260750499591</v>
      </c>
      <c r="V85">
        <v>3.5810654876106192</v>
      </c>
      <c r="W85">
        <v>13.61996367816092</v>
      </c>
      <c r="X85">
        <v>45.259888559703064</v>
      </c>
      <c r="Y85">
        <v>0</v>
      </c>
      <c r="Z85">
        <v>6.0321175200000008</v>
      </c>
      <c r="AA85">
        <v>12.118599999999999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11.959677599999999</v>
      </c>
      <c r="AH85">
        <v>43.057968720000012</v>
      </c>
      <c r="AI85">
        <v>1.5622255999999999</v>
      </c>
      <c r="AJ85">
        <v>0</v>
      </c>
      <c r="AK85">
        <v>15.961299999999998</v>
      </c>
      <c r="AL85">
        <v>0</v>
      </c>
      <c r="AM85">
        <v>4.8588992571428564</v>
      </c>
      <c r="AN85">
        <v>0.95650000000000002</v>
      </c>
      <c r="AO85">
        <v>4.852716960000001E-2</v>
      </c>
      <c r="AP85">
        <v>0.55021512000000006</v>
      </c>
      <c r="AQ85">
        <v>9.9742799999999985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34.943791143365857</v>
      </c>
      <c r="BB85">
        <f t="shared" si="1"/>
        <v>1053.6478316297964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9.4121905395875007</v>
      </c>
      <c r="L86">
        <v>578.48509886111981</v>
      </c>
      <c r="M86">
        <v>28.225042111173501</v>
      </c>
      <c r="N86">
        <v>36.240431720759332</v>
      </c>
      <c r="O86">
        <v>0</v>
      </c>
      <c r="P86">
        <v>38.528653846153844</v>
      </c>
      <c r="Q86">
        <v>6.6979441023211752</v>
      </c>
      <c r="R86">
        <v>6.5004123071672346</v>
      </c>
      <c r="S86">
        <v>8.1009547376664042</v>
      </c>
      <c r="T86">
        <v>0</v>
      </c>
      <c r="U86">
        <v>128.14260750499591</v>
      </c>
      <c r="V86">
        <v>3.5810654876106192</v>
      </c>
      <c r="W86">
        <v>13.61996367816092</v>
      </c>
      <c r="X86">
        <v>45.259888559703064</v>
      </c>
      <c r="Y86">
        <v>0</v>
      </c>
      <c r="Z86">
        <v>6.0321175200000008</v>
      </c>
      <c r="AA86">
        <v>11.633856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11.959677599999999</v>
      </c>
      <c r="AH86">
        <v>43.057968720000012</v>
      </c>
      <c r="AI86">
        <v>0.78111279999999994</v>
      </c>
      <c r="AJ86">
        <v>0</v>
      </c>
      <c r="AK86">
        <v>15.961299999999998</v>
      </c>
      <c r="AL86">
        <v>0</v>
      </c>
      <c r="AM86">
        <v>4.8588992571428564</v>
      </c>
      <c r="AN86">
        <v>0.95650000000000002</v>
      </c>
      <c r="AO86">
        <v>0.10120350239999999</v>
      </c>
      <c r="AP86">
        <v>0.55021512000000006</v>
      </c>
      <c r="AQ86">
        <v>9.9742799999999985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34.904848405765861</v>
      </c>
      <c r="BB86">
        <f t="shared" si="1"/>
        <v>1052.4735939001966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9.4121905395875007</v>
      </c>
      <c r="L87">
        <v>578.48509886111981</v>
      </c>
      <c r="M87">
        <v>28.225042111173501</v>
      </c>
      <c r="N87">
        <v>36.240431720759332</v>
      </c>
      <c r="O87">
        <v>0</v>
      </c>
      <c r="P87">
        <v>38.528653846153844</v>
      </c>
      <c r="Q87">
        <v>6.6979441023211752</v>
      </c>
      <c r="R87">
        <v>6.5004123071672346</v>
      </c>
      <c r="S87">
        <v>8.1009547376664042</v>
      </c>
      <c r="T87">
        <v>0</v>
      </c>
      <c r="U87">
        <v>128.14260750499591</v>
      </c>
      <c r="V87">
        <v>3.5810654876106192</v>
      </c>
      <c r="W87">
        <v>13.61996367816092</v>
      </c>
      <c r="X87">
        <v>45.259888559703064</v>
      </c>
      <c r="Y87">
        <v>0</v>
      </c>
      <c r="Z87">
        <v>2.0107058399999995</v>
      </c>
      <c r="AA87">
        <v>12.931030944000002</v>
      </c>
      <c r="AB87">
        <v>8.0565986800000022</v>
      </c>
      <c r="AC87">
        <v>5.9383226239999987</v>
      </c>
      <c r="AD87">
        <v>8.4088075344000011</v>
      </c>
      <c r="AE87">
        <v>8.6597367999999992</v>
      </c>
      <c r="AF87">
        <v>8.1674999999999969</v>
      </c>
      <c r="AG87">
        <v>11.959677599999999</v>
      </c>
      <c r="AH87">
        <v>35.881640599999997</v>
      </c>
      <c r="AI87">
        <v>0</v>
      </c>
      <c r="AJ87">
        <v>0</v>
      </c>
      <c r="AK87">
        <v>15.961299999999998</v>
      </c>
      <c r="AL87">
        <v>0</v>
      </c>
      <c r="AM87">
        <v>4.8588992571428564</v>
      </c>
      <c r="AN87">
        <v>0.95650000000000002</v>
      </c>
      <c r="AO87">
        <v>0.16668812159999999</v>
      </c>
      <c r="AP87">
        <v>0.55021512000000006</v>
      </c>
      <c r="AQ87">
        <v>9.9742799999999985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34.099961522406815</v>
      </c>
      <c r="BB87">
        <f t="shared" si="1"/>
        <v>1028.2041361595554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9.4121905395875007</v>
      </c>
      <c r="L88">
        <v>578.48509886111981</v>
      </c>
      <c r="M88">
        <v>28.225042111173501</v>
      </c>
      <c r="N88">
        <v>36.240431720759332</v>
      </c>
      <c r="O88">
        <v>0</v>
      </c>
      <c r="P88">
        <v>38.528653846153844</v>
      </c>
      <c r="Q88">
        <v>6.6979441023211752</v>
      </c>
      <c r="R88">
        <v>6.5004123071672346</v>
      </c>
      <c r="S88">
        <v>8.1009547376664042</v>
      </c>
      <c r="T88">
        <v>0</v>
      </c>
      <c r="U88">
        <v>128.14260750499591</v>
      </c>
      <c r="V88">
        <v>3.5810654876106192</v>
      </c>
      <c r="W88">
        <v>13.61996367816092</v>
      </c>
      <c r="X88">
        <v>45.259888559703064</v>
      </c>
      <c r="Y88">
        <v>0</v>
      </c>
      <c r="Z88">
        <v>2.0107058399999995</v>
      </c>
      <c r="AA88">
        <v>12.931030944000002</v>
      </c>
      <c r="AB88">
        <v>8.0565986800000022</v>
      </c>
      <c r="AC88">
        <v>5.9383226239999987</v>
      </c>
      <c r="AD88">
        <v>8.4088075344000011</v>
      </c>
      <c r="AE88">
        <v>8.6597367999999992</v>
      </c>
      <c r="AF88">
        <v>8.1674999999999969</v>
      </c>
      <c r="AG88">
        <v>11.959677599999999</v>
      </c>
      <c r="AH88">
        <v>35.881640599999997</v>
      </c>
      <c r="AI88">
        <v>0</v>
      </c>
      <c r="AJ88">
        <v>0</v>
      </c>
      <c r="AK88">
        <v>15.961299999999998</v>
      </c>
      <c r="AL88">
        <v>0</v>
      </c>
      <c r="AM88">
        <v>4.8588992571428564</v>
      </c>
      <c r="AN88">
        <v>0.95650000000000002</v>
      </c>
      <c r="AO88">
        <v>0.20168541119999994</v>
      </c>
      <c r="AP88">
        <v>0.55021512000000006</v>
      </c>
      <c r="AQ88">
        <v>9.9742799999999985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34.101085024006821</v>
      </c>
      <c r="BB88">
        <f t="shared" si="1"/>
        <v>1028.2380099475556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9.4121905395875007</v>
      </c>
      <c r="L89">
        <v>578.48509886111981</v>
      </c>
      <c r="M89">
        <v>28.225042111173501</v>
      </c>
      <c r="N89">
        <v>36.240431720759332</v>
      </c>
      <c r="O89">
        <v>0</v>
      </c>
      <c r="P89">
        <v>38.528653846153844</v>
      </c>
      <c r="Q89">
        <v>6.6979441023211752</v>
      </c>
      <c r="R89">
        <v>6.5004123071672346</v>
      </c>
      <c r="S89">
        <v>8.1009547376664042</v>
      </c>
      <c r="T89">
        <v>0</v>
      </c>
      <c r="U89">
        <v>128.14260750499591</v>
      </c>
      <c r="V89">
        <v>3.5810654876106192</v>
      </c>
      <c r="W89">
        <v>13.61996367816092</v>
      </c>
      <c r="X89">
        <v>45.259888559703064</v>
      </c>
      <c r="Y89">
        <v>0</v>
      </c>
      <c r="Z89">
        <v>2.0107058399999995</v>
      </c>
      <c r="AA89">
        <v>12.931030944000002</v>
      </c>
      <c r="AB89">
        <v>8.0565986800000022</v>
      </c>
      <c r="AC89">
        <v>5.9383226239999987</v>
      </c>
      <c r="AD89">
        <v>8.4088075344000011</v>
      </c>
      <c r="AE89">
        <v>8.6597367999999992</v>
      </c>
      <c r="AF89">
        <v>8.1674999999999969</v>
      </c>
      <c r="AG89">
        <v>11.959677599999999</v>
      </c>
      <c r="AH89">
        <v>35.881640599999997</v>
      </c>
      <c r="AI89">
        <v>0</v>
      </c>
      <c r="AJ89">
        <v>0</v>
      </c>
      <c r="AK89">
        <v>15.961299999999998</v>
      </c>
      <c r="AL89">
        <v>0</v>
      </c>
      <c r="AM89">
        <v>4.8588992571428564</v>
      </c>
      <c r="AN89">
        <v>0.95650000000000002</v>
      </c>
      <c r="AO89">
        <v>0.23956907520000001</v>
      </c>
      <c r="AP89">
        <v>0.55021512000000006</v>
      </c>
      <c r="AQ89">
        <v>9.9742799999999985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34.102301179206819</v>
      </c>
      <c r="BB89">
        <f t="shared" si="1"/>
        <v>1028.2746774563557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9.4121905395875007</v>
      </c>
      <c r="L90">
        <v>578.48509886111981</v>
      </c>
      <c r="M90">
        <v>28.225042111173501</v>
      </c>
      <c r="N90">
        <v>36.240431720759332</v>
      </c>
      <c r="O90">
        <v>0</v>
      </c>
      <c r="P90">
        <v>38.528653846153844</v>
      </c>
      <c r="Q90">
        <v>6.6979441023211752</v>
      </c>
      <c r="R90">
        <v>6.5004123071672346</v>
      </c>
      <c r="S90">
        <v>8.1009547376664042</v>
      </c>
      <c r="T90">
        <v>0</v>
      </c>
      <c r="U90">
        <v>128.14260750499591</v>
      </c>
      <c r="V90">
        <v>3.5810654876106192</v>
      </c>
      <c r="W90">
        <v>13.61996367816092</v>
      </c>
      <c r="X90">
        <v>45.259888559703064</v>
      </c>
      <c r="Y90">
        <v>0</v>
      </c>
      <c r="Z90">
        <v>2.0107058399999995</v>
      </c>
      <c r="AA90">
        <v>12.931030944000002</v>
      </c>
      <c r="AB90">
        <v>8.0565986800000022</v>
      </c>
      <c r="AC90">
        <v>5.9383226239999987</v>
      </c>
      <c r="AD90">
        <v>8.4088075344000011</v>
      </c>
      <c r="AE90">
        <v>8.6597367999999992</v>
      </c>
      <c r="AF90">
        <v>8.1674999999999969</v>
      </c>
      <c r="AG90">
        <v>11.959677599999999</v>
      </c>
      <c r="AH90">
        <v>35.881640599999997</v>
      </c>
      <c r="AI90">
        <v>0</v>
      </c>
      <c r="AJ90">
        <v>0</v>
      </c>
      <c r="AK90">
        <v>15.961299999999998</v>
      </c>
      <c r="AL90">
        <v>0</v>
      </c>
      <c r="AM90">
        <v>4.8588992571428564</v>
      </c>
      <c r="AN90">
        <v>0.95650000000000002</v>
      </c>
      <c r="AO90">
        <v>0.31858357440000001</v>
      </c>
      <c r="AP90">
        <v>0.55021512000000006</v>
      </c>
      <c r="AQ90">
        <v>9.9742799999999985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34.104837494806816</v>
      </c>
      <c r="BB90">
        <f t="shared" si="1"/>
        <v>1028.3511556399556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9.4121905395875007</v>
      </c>
      <c r="L91">
        <v>578.48509886111981</v>
      </c>
      <c r="M91">
        <v>28.225042111173501</v>
      </c>
      <c r="N91">
        <v>36.240431720759332</v>
      </c>
      <c r="O91">
        <v>0</v>
      </c>
      <c r="P91">
        <v>38.528653846153844</v>
      </c>
      <c r="Q91">
        <v>6.6979441023211752</v>
      </c>
      <c r="R91">
        <v>6.5004123071672346</v>
      </c>
      <c r="S91">
        <v>8.1009547376664042</v>
      </c>
      <c r="T91">
        <v>0</v>
      </c>
      <c r="U91">
        <v>128.14260750499591</v>
      </c>
      <c r="V91">
        <v>3.5810654876106192</v>
      </c>
      <c r="W91">
        <v>13.61996367816092</v>
      </c>
      <c r="X91">
        <v>45.259888559703064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11.959677599999999</v>
      </c>
      <c r="AH91">
        <v>43.057968720000012</v>
      </c>
      <c r="AI91">
        <v>0</v>
      </c>
      <c r="AJ91">
        <v>0</v>
      </c>
      <c r="AK91">
        <v>15.961299999999998</v>
      </c>
      <c r="AL91">
        <v>0</v>
      </c>
      <c r="AM91">
        <v>4.8588992571428564</v>
      </c>
      <c r="AN91">
        <v>0.95650000000000002</v>
      </c>
      <c r="AO91">
        <v>0.13078883999999999</v>
      </c>
      <c r="AP91">
        <v>0.55021512000000006</v>
      </c>
      <c r="AQ91">
        <v>9.9742799999999985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34.922363310965864</v>
      </c>
      <c r="BB91">
        <f t="shared" si="1"/>
        <v>1053.0017264765963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9.4121905395875007</v>
      </c>
      <c r="L92">
        <v>578.48509886111981</v>
      </c>
      <c r="M92">
        <v>28.225042111173501</v>
      </c>
      <c r="N92">
        <v>36.240431720759332</v>
      </c>
      <c r="O92">
        <v>0</v>
      </c>
      <c r="P92">
        <v>38.528653846153844</v>
      </c>
      <c r="Q92">
        <v>6.6979441023211752</v>
      </c>
      <c r="R92">
        <v>6.5004123071672346</v>
      </c>
      <c r="S92">
        <v>8.1009547376664042</v>
      </c>
      <c r="T92">
        <v>0</v>
      </c>
      <c r="U92">
        <v>128.14260750499591</v>
      </c>
      <c r="V92">
        <v>3.5810654876106192</v>
      </c>
      <c r="W92">
        <v>13.61996367816092</v>
      </c>
      <c r="X92">
        <v>45.259888559703064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11.959677599999999</v>
      </c>
      <c r="AH92">
        <v>43.057968720000012</v>
      </c>
      <c r="AI92">
        <v>0</v>
      </c>
      <c r="AJ92">
        <v>0</v>
      </c>
      <c r="AK92">
        <v>15.961299999999998</v>
      </c>
      <c r="AL92">
        <v>0</v>
      </c>
      <c r="AM92">
        <v>4.8588992571428564</v>
      </c>
      <c r="AN92">
        <v>0.95650000000000002</v>
      </c>
      <c r="AO92">
        <v>0.16362134879999998</v>
      </c>
      <c r="AP92">
        <v>0.55021512000000006</v>
      </c>
      <c r="AQ92">
        <v>9.9742799999999985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34.923417168965855</v>
      </c>
      <c r="BB92">
        <f t="shared" si="1"/>
        <v>1053.0335051273964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9.4121905395875007</v>
      </c>
      <c r="L93">
        <v>578.48509886111981</v>
      </c>
      <c r="M93">
        <v>28.225042111173501</v>
      </c>
      <c r="N93">
        <v>36.240431720759332</v>
      </c>
      <c r="O93">
        <v>0</v>
      </c>
      <c r="P93">
        <v>38.528653846153844</v>
      </c>
      <c r="Q93">
        <v>6.6979441023211752</v>
      </c>
      <c r="R93">
        <v>6.5004123071672346</v>
      </c>
      <c r="S93">
        <v>8.1009547376664042</v>
      </c>
      <c r="T93">
        <v>0</v>
      </c>
      <c r="U93">
        <v>128.14260750499591</v>
      </c>
      <c r="V93">
        <v>3.5810654876106192</v>
      </c>
      <c r="W93">
        <v>13.61996367816092</v>
      </c>
      <c r="X93">
        <v>45.259888559703064</v>
      </c>
      <c r="Y93">
        <v>0</v>
      </c>
      <c r="Z93">
        <v>4.021411679999999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11.959677599999999</v>
      </c>
      <c r="AH93">
        <v>43.057968720000012</v>
      </c>
      <c r="AI93">
        <v>0</v>
      </c>
      <c r="AJ93">
        <v>0</v>
      </c>
      <c r="AK93">
        <v>15.961299999999998</v>
      </c>
      <c r="AL93">
        <v>0</v>
      </c>
      <c r="AM93">
        <v>4.8588992571428564</v>
      </c>
      <c r="AN93">
        <v>0.95650000000000002</v>
      </c>
      <c r="AO93">
        <v>0.19952063040000001</v>
      </c>
      <c r="AP93">
        <v>0.55021512000000006</v>
      </c>
      <c r="AQ93">
        <v>9.9742799999999985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34.860026152965872</v>
      </c>
      <c r="BB93">
        <f t="shared" si="1"/>
        <v>1051.1220895849965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9.4121905395875007</v>
      </c>
      <c r="L94">
        <v>578.48509886111981</v>
      </c>
      <c r="M94">
        <v>28.225042111173501</v>
      </c>
      <c r="N94">
        <v>36.240431720759332</v>
      </c>
      <c r="O94">
        <v>0</v>
      </c>
      <c r="P94">
        <v>38.528653846153844</v>
      </c>
      <c r="Q94">
        <v>6.6979441023211752</v>
      </c>
      <c r="R94">
        <v>6.5004123071672346</v>
      </c>
      <c r="S94">
        <v>8.1009547376664042</v>
      </c>
      <c r="T94">
        <v>0</v>
      </c>
      <c r="U94">
        <v>128.14260750499591</v>
      </c>
      <c r="V94">
        <v>3.5810654876106192</v>
      </c>
      <c r="W94">
        <v>13.61996367816092</v>
      </c>
      <c r="X94">
        <v>45.259888559703064</v>
      </c>
      <c r="Y94">
        <v>0</v>
      </c>
      <c r="Z94">
        <v>4.021411679999999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11.959677599999999</v>
      </c>
      <c r="AH94">
        <v>43.057968720000012</v>
      </c>
      <c r="AI94">
        <v>0</v>
      </c>
      <c r="AJ94">
        <v>0</v>
      </c>
      <c r="AK94">
        <v>15.961299999999998</v>
      </c>
      <c r="AL94">
        <v>0</v>
      </c>
      <c r="AM94">
        <v>4.8588992571428564</v>
      </c>
      <c r="AN94">
        <v>0.95650000000000002</v>
      </c>
      <c r="AO94">
        <v>0.244439832</v>
      </c>
      <c r="AP94">
        <v>0.55021512000000006</v>
      </c>
      <c r="AQ94">
        <v>9.9742799999999985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34.861467806165862</v>
      </c>
      <c r="BB94">
        <f t="shared" si="1"/>
        <v>1051.1655671333965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9.4121905395875007</v>
      </c>
      <c r="L95">
        <v>578.48509886111981</v>
      </c>
      <c r="M95">
        <v>28.225042111173501</v>
      </c>
      <c r="N95">
        <v>36.240431720759332</v>
      </c>
      <c r="O95">
        <v>0</v>
      </c>
      <c r="P95">
        <v>38.528653846153844</v>
      </c>
      <c r="Q95">
        <v>6.1309389549922395</v>
      </c>
      <c r="R95">
        <v>6.5004123071672346</v>
      </c>
      <c r="S95">
        <v>8.1009547376664042</v>
      </c>
      <c r="T95">
        <v>0</v>
      </c>
      <c r="U95">
        <v>128.14260750499591</v>
      </c>
      <c r="V95">
        <v>3.5810654876106192</v>
      </c>
      <c r="W95">
        <v>13.61996367816092</v>
      </c>
      <c r="X95">
        <v>45.259888559703064</v>
      </c>
      <c r="Y95">
        <v>0</v>
      </c>
      <c r="Z95">
        <v>2.0107058399999995</v>
      </c>
      <c r="AA95">
        <v>12.931030944000002</v>
      </c>
      <c r="AB95">
        <v>12.121704815999999</v>
      </c>
      <c r="AC95">
        <v>5.9383226239999987</v>
      </c>
      <c r="AD95">
        <v>5.6058716895999998</v>
      </c>
      <c r="AE95">
        <v>8.6597367999999992</v>
      </c>
      <c r="AF95">
        <v>5.4449999999999994</v>
      </c>
      <c r="AG95">
        <v>11.959677599999999</v>
      </c>
      <c r="AH95">
        <v>35.881640599999997</v>
      </c>
      <c r="AI95">
        <v>0</v>
      </c>
      <c r="AJ95">
        <v>0</v>
      </c>
      <c r="AK95">
        <v>15.961299999999998</v>
      </c>
      <c r="AL95">
        <v>0</v>
      </c>
      <c r="AM95">
        <v>4.8588992571428564</v>
      </c>
      <c r="AN95">
        <v>0</v>
      </c>
      <c r="AO95">
        <v>0.43277576159999998</v>
      </c>
      <c r="AP95">
        <v>0.55021512000000006</v>
      </c>
      <c r="AQ95">
        <v>9.9742799999999985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34.012722003307104</v>
      </c>
      <c r="BB95">
        <f t="shared" si="1"/>
        <v>1025.5736284625264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9.4121905395875007</v>
      </c>
      <c r="L96">
        <v>578.48509886111981</v>
      </c>
      <c r="M96">
        <v>28.225042111173501</v>
      </c>
      <c r="N96">
        <v>36.240431720759332</v>
      </c>
      <c r="O96">
        <v>0</v>
      </c>
      <c r="P96">
        <v>38.528653846153844</v>
      </c>
      <c r="Q96">
        <v>6.1309389549922395</v>
      </c>
      <c r="R96">
        <v>6.5004123071672346</v>
      </c>
      <c r="S96">
        <v>8.1009547376664042</v>
      </c>
      <c r="T96">
        <v>0</v>
      </c>
      <c r="U96">
        <v>128.14260750499591</v>
      </c>
      <c r="V96">
        <v>3.5810654876106192</v>
      </c>
      <c r="W96">
        <v>13.61996367816092</v>
      </c>
      <c r="X96">
        <v>45.259888559703064</v>
      </c>
      <c r="Y96">
        <v>0</v>
      </c>
      <c r="Z96">
        <v>1.889888</v>
      </c>
      <c r="AA96">
        <v>12.931030944000002</v>
      </c>
      <c r="AB96">
        <v>8.0565986800000022</v>
      </c>
      <c r="AC96">
        <v>2.9691613119999998</v>
      </c>
      <c r="AD96">
        <v>2.7964513200000001</v>
      </c>
      <c r="AE96">
        <v>8.6597367999999992</v>
      </c>
      <c r="AF96">
        <v>5.4449999999999994</v>
      </c>
      <c r="AG96">
        <v>11.959677599999999</v>
      </c>
      <c r="AH96">
        <v>28.70531248</v>
      </c>
      <c r="AI96">
        <v>0</v>
      </c>
      <c r="AJ96">
        <v>0</v>
      </c>
      <c r="AK96">
        <v>15.961299999999998</v>
      </c>
      <c r="AL96">
        <v>0</v>
      </c>
      <c r="AM96">
        <v>4.8588992571428564</v>
      </c>
      <c r="AN96">
        <v>0</v>
      </c>
      <c r="AO96">
        <v>0.43494054239999991</v>
      </c>
      <c r="AP96">
        <v>0.55021512000000006</v>
      </c>
      <c r="AQ96">
        <v>9.9742799999999985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33.462570697707093</v>
      </c>
      <c r="BB96">
        <f t="shared" si="1"/>
        <v>1008.9851107713263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9.4121905395875007</v>
      </c>
      <c r="L97">
        <v>578.48509886111981</v>
      </c>
      <c r="M97">
        <v>28.225042111173501</v>
      </c>
      <c r="N97">
        <v>36.240431720759332</v>
      </c>
      <c r="O97">
        <v>0</v>
      </c>
      <c r="P97">
        <v>38.528653846153844</v>
      </c>
      <c r="Q97">
        <v>6.1309389549922395</v>
      </c>
      <c r="R97">
        <v>6.5004123071672346</v>
      </c>
      <c r="S97">
        <v>8.1009547376664042</v>
      </c>
      <c r="T97">
        <v>0</v>
      </c>
      <c r="U97">
        <v>128.14260750499591</v>
      </c>
      <c r="V97">
        <v>3.5810654876106192</v>
      </c>
      <c r="W97">
        <v>13.61996367816092</v>
      </c>
      <c r="X97">
        <v>45.259888559703064</v>
      </c>
      <c r="Y97">
        <v>0</v>
      </c>
      <c r="Z97">
        <v>0</v>
      </c>
      <c r="AA97">
        <v>12.931030944000002</v>
      </c>
      <c r="AB97">
        <v>4.0078511199999998</v>
      </c>
      <c r="AC97">
        <v>2.9691613119999998</v>
      </c>
      <c r="AD97">
        <v>2.7964513200000001</v>
      </c>
      <c r="AE97">
        <v>8.6597367999999992</v>
      </c>
      <c r="AF97">
        <v>5.4449999999999994</v>
      </c>
      <c r="AG97">
        <v>11.959677599999999</v>
      </c>
      <c r="AH97">
        <v>21.528984360000003</v>
      </c>
      <c r="AI97">
        <v>0</v>
      </c>
      <c r="AJ97">
        <v>0</v>
      </c>
      <c r="AK97">
        <v>15.961299999999998</v>
      </c>
      <c r="AL97">
        <v>0</v>
      </c>
      <c r="AM97">
        <v>4.8588992571428564</v>
      </c>
      <c r="AN97">
        <v>0</v>
      </c>
      <c r="AO97">
        <v>0.44486245439999988</v>
      </c>
      <c r="AP97">
        <v>0.55021512000000006</v>
      </c>
      <c r="AQ97">
        <v>9.9742799999999985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33.041898809707106</v>
      </c>
      <c r="BB97">
        <f t="shared" si="1"/>
        <v>996.30074089132609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9.4121905395875007</v>
      </c>
      <c r="L98">
        <v>578.48509886111981</v>
      </c>
      <c r="M98">
        <v>28.225042111173501</v>
      </c>
      <c r="N98">
        <v>36.240431720759332</v>
      </c>
      <c r="O98">
        <v>0</v>
      </c>
      <c r="P98">
        <v>38.528653846153844</v>
      </c>
      <c r="Q98">
        <v>6.1309389549922395</v>
      </c>
      <c r="R98">
        <v>6.5004123071672346</v>
      </c>
      <c r="S98">
        <v>8.1009547376664042</v>
      </c>
      <c r="T98">
        <v>0</v>
      </c>
      <c r="U98">
        <v>128.14260750499591</v>
      </c>
      <c r="V98">
        <v>3.5810654876106192</v>
      </c>
      <c r="W98">
        <v>13.61996367816092</v>
      </c>
      <c r="X98">
        <v>45.259888559703064</v>
      </c>
      <c r="Y98">
        <v>0</v>
      </c>
      <c r="Z98">
        <v>0</v>
      </c>
      <c r="AA98">
        <v>8.6042060000000014</v>
      </c>
      <c r="AB98">
        <v>4.0078511199999998</v>
      </c>
      <c r="AC98">
        <v>2.9691613119999998</v>
      </c>
      <c r="AD98">
        <v>2.7964513200000001</v>
      </c>
      <c r="AE98">
        <v>8.6597367999999992</v>
      </c>
      <c r="AF98">
        <v>5.4449999999999994</v>
      </c>
      <c r="AG98">
        <v>11.959677599999999</v>
      </c>
      <c r="AH98">
        <v>14.35265624</v>
      </c>
      <c r="AI98">
        <v>0</v>
      </c>
      <c r="AJ98">
        <v>0</v>
      </c>
      <c r="AK98">
        <v>15.961299999999998</v>
      </c>
      <c r="AL98">
        <v>0</v>
      </c>
      <c r="AM98">
        <v>4.8588992571428564</v>
      </c>
      <c r="AN98">
        <v>0</v>
      </c>
      <c r="AO98">
        <v>0.44937241440000003</v>
      </c>
      <c r="AP98">
        <v>0.55021512000000006</v>
      </c>
      <c r="AQ98">
        <v>9.9742799999999985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32.672792331707114</v>
      </c>
      <c r="BB98">
        <f t="shared" si="1"/>
        <v>985.1712042653262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0.16477770948502049</v>
      </c>
      <c r="L99">
        <f t="shared" si="2"/>
        <v>12.110248506607176</v>
      </c>
      <c r="M99">
        <f t="shared" si="2"/>
        <v>0.67740101066816361</v>
      </c>
      <c r="N99">
        <f t="shared" si="2"/>
        <v>0.86977036129822294</v>
      </c>
      <c r="O99">
        <f t="shared" si="2"/>
        <v>0</v>
      </c>
      <c r="P99">
        <f t="shared" si="2"/>
        <v>0.92468769230769121</v>
      </c>
      <c r="Q99">
        <f t="shared" si="2"/>
        <v>0.1495120479972403</v>
      </c>
      <c r="R99">
        <f t="shared" si="2"/>
        <v>0.15601283759675019</v>
      </c>
      <c r="S99">
        <f t="shared" si="2"/>
        <v>0.19085402586317812</v>
      </c>
      <c r="T99">
        <f t="shared" si="2"/>
        <v>0</v>
      </c>
      <c r="U99">
        <f t="shared" si="2"/>
        <v>3.0754225801199069</v>
      </c>
      <c r="V99">
        <f t="shared" si="2"/>
        <v>8.5945571702654822E-2</v>
      </c>
      <c r="W99">
        <f t="shared" si="2"/>
        <v>0.33213126429160111</v>
      </c>
      <c r="X99">
        <f t="shared" si="2"/>
        <v>1.0862373254328734</v>
      </c>
      <c r="Y99">
        <f t="shared" si="2"/>
        <v>0</v>
      </c>
      <c r="Z99">
        <f t="shared" si="2"/>
        <v>7.1880877639999952E-2</v>
      </c>
      <c r="AA99">
        <f t="shared" si="2"/>
        <v>0.13330290339599996</v>
      </c>
      <c r="AB99">
        <f t="shared" si="2"/>
        <v>0.14196381217199994</v>
      </c>
      <c r="AC99">
        <f t="shared" si="2"/>
        <v>0.10445548545120015</v>
      </c>
      <c r="AD99">
        <f t="shared" si="2"/>
        <v>9.0266611629999979E-2</v>
      </c>
      <c r="AE99">
        <f t="shared" si="2"/>
        <v>0.20029420144240018</v>
      </c>
      <c r="AF99">
        <f t="shared" si="2"/>
        <v>9.392624999999992E-2</v>
      </c>
      <c r="AG99">
        <f t="shared" si="2"/>
        <v>0.28703226239999985</v>
      </c>
      <c r="AH99">
        <f t="shared" si="2"/>
        <v>0.33702593599999991</v>
      </c>
      <c r="AI99">
        <f t="shared" si="2"/>
        <v>3.5345354200000005E-2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4.8993900842857152E-2</v>
      </c>
      <c r="AN99">
        <f t="shared" si="2"/>
        <v>2.1712550000000032E-2</v>
      </c>
      <c r="AO99">
        <f t="shared" si="2"/>
        <v>4.8547689917999995E-3</v>
      </c>
      <c r="AP99">
        <f t="shared" si="2"/>
        <v>1.9080674339999999E-2</v>
      </c>
      <c r="AQ99">
        <f t="shared" si="2"/>
        <v>0.13598655000000009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0.72343015940934297</v>
      </c>
      <c r="BB99">
        <f t="shared" si="1"/>
        <v>21.813334891211788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13.790239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0.44266700000000014</v>
      </c>
      <c r="BB3">
        <f>SUM(B3:AZ3)-BA3</f>
        <v>13.347572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14.939391000000001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0.47955400000000026</v>
      </c>
      <c r="BB4">
        <f t="shared" ref="BB4:BB67" si="0">SUM(B4:AZ4)-BA4</f>
        <v>14.459837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12.829229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0.41181800000000024</v>
      </c>
      <c r="BB5">
        <f t="shared" si="0"/>
        <v>12.417411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12.673978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0.40683499999999917</v>
      </c>
      <c r="BB6">
        <f t="shared" si="0"/>
        <v>12.267143000000001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12.371091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0.39711199999999991</v>
      </c>
      <c r="BB7">
        <f t="shared" si="0"/>
        <v>11.973979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9.4439600000000006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0.30315099999999973</v>
      </c>
      <c r="BB8">
        <f t="shared" si="0"/>
        <v>9.1408090000000009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0.37030599999999936</v>
      </c>
      <c r="BB9">
        <f t="shared" si="0"/>
        <v>11.165694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0.37030599999999936</v>
      </c>
      <c r="BB10">
        <f t="shared" si="0"/>
        <v>11.165694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0.37030599999999936</v>
      </c>
      <c r="BB11">
        <f t="shared" si="0"/>
        <v>11.165694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0.37030599999999936</v>
      </c>
      <c r="BB12">
        <f t="shared" si="0"/>
        <v>11.165694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0.37030599999999936</v>
      </c>
      <c r="BB13">
        <f t="shared" si="0"/>
        <v>11.165694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0.37030599999999936</v>
      </c>
      <c r="BB14">
        <f t="shared" si="0"/>
        <v>11.165694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0.37030599999999936</v>
      </c>
      <c r="BB15">
        <f t="shared" si="0"/>
        <v>11.165694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0.37030599999999936</v>
      </c>
      <c r="BB16">
        <f t="shared" si="0"/>
        <v>11.165694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0.37030599999999936</v>
      </c>
      <c r="BB17">
        <f t="shared" si="0"/>
        <v>11.165694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0.37030599999999936</v>
      </c>
      <c r="BB18">
        <f t="shared" si="0"/>
        <v>11.165694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0.37030599999999936</v>
      </c>
      <c r="BB19">
        <f t="shared" si="0"/>
        <v>11.165694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0.37030599999999936</v>
      </c>
      <c r="BB20">
        <f t="shared" si="0"/>
        <v>11.165694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0.37030599999999936</v>
      </c>
      <c r="BB21">
        <f t="shared" si="0"/>
        <v>11.165694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0.37030599999999936</v>
      </c>
      <c r="BB22">
        <f t="shared" si="0"/>
        <v>11.165694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0.37030599999999936</v>
      </c>
      <c r="BB23">
        <f t="shared" si="0"/>
        <v>11.165694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0.37030599999999936</v>
      </c>
      <c r="BB24">
        <f t="shared" si="0"/>
        <v>11.165694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0.37030599999999936</v>
      </c>
      <c r="BB25">
        <f t="shared" si="0"/>
        <v>11.165694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0.37030599999999936</v>
      </c>
      <c r="BB26">
        <f t="shared" si="0"/>
        <v>11.165694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0.34385499999999958</v>
      </c>
      <c r="BB27">
        <f t="shared" si="0"/>
        <v>10.368145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0.34385499999999958</v>
      </c>
      <c r="BB28">
        <f t="shared" si="0"/>
        <v>10.368145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0.34385499999999958</v>
      </c>
      <c r="BB29">
        <f t="shared" si="0"/>
        <v>10.368145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0.34385499999999958</v>
      </c>
      <c r="BB30">
        <f t="shared" si="0"/>
        <v>10.368145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0.34385499999999958</v>
      </c>
      <c r="BB31">
        <f t="shared" si="0"/>
        <v>10.368145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0.34385499999999958</v>
      </c>
      <c r="BB32">
        <f t="shared" si="0"/>
        <v>10.368145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0.34385499999999958</v>
      </c>
      <c r="BB33">
        <f t="shared" si="0"/>
        <v>10.368145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0.34385499999999958</v>
      </c>
      <c r="BB34">
        <f t="shared" si="0"/>
        <v>10.368145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0.31740499999999905</v>
      </c>
      <c r="BB35">
        <f t="shared" si="0"/>
        <v>9.5705950000000009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0.31740499999999905</v>
      </c>
      <c r="BB36">
        <f t="shared" si="0"/>
        <v>9.5705950000000009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8.8992000000000004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0.28566400000000058</v>
      </c>
      <c r="BB37">
        <f t="shared" si="0"/>
        <v>8.6135359999999999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8.8992000000000004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0.28566400000000058</v>
      </c>
      <c r="BB38">
        <f t="shared" si="0"/>
        <v>8.6135359999999999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8.8992000000000004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0.28566400000000058</v>
      </c>
      <c r="BB39">
        <f t="shared" si="0"/>
        <v>8.6135359999999999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8.8992000000000004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0.28566400000000058</v>
      </c>
      <c r="BB40">
        <f t="shared" si="0"/>
        <v>8.6135359999999999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8.8992000000000004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0.28566400000000058</v>
      </c>
      <c r="BB41">
        <f t="shared" si="0"/>
        <v>8.6135359999999999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8.8992000000000004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0.28566400000000058</v>
      </c>
      <c r="BB42">
        <f t="shared" si="0"/>
        <v>8.6135359999999999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8.8992000000000004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0.28566400000000058</v>
      </c>
      <c r="BB43">
        <f t="shared" si="0"/>
        <v>8.6135359999999999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8.8992000000000004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0.28566400000000058</v>
      </c>
      <c r="BB44">
        <f t="shared" si="0"/>
        <v>8.6135359999999999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8.8992000000000004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0.28566400000000058</v>
      </c>
      <c r="BB45">
        <f t="shared" si="0"/>
        <v>8.6135359999999999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8.8992000000000004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0.28566400000000058</v>
      </c>
      <c r="BB46">
        <f t="shared" si="0"/>
        <v>8.6135359999999999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8.8992000000000004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0.28566400000000058</v>
      </c>
      <c r="BB47">
        <f t="shared" si="0"/>
        <v>8.6135359999999999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8.8992000000000004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0.28566400000000058</v>
      </c>
      <c r="BB48">
        <f t="shared" si="0"/>
        <v>8.6135359999999999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8.8992000000000004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0.28566400000000058</v>
      </c>
      <c r="BB49">
        <f t="shared" si="0"/>
        <v>8.6135359999999999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8.8992000000000004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0.28566400000000058</v>
      </c>
      <c r="BB50">
        <f t="shared" si="0"/>
        <v>8.6135359999999999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8.8992000000000004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0.28566400000000058</v>
      </c>
      <c r="BB51">
        <f t="shared" si="0"/>
        <v>8.6135359999999999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8.8992000000000004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0.28566400000000058</v>
      </c>
      <c r="BB52">
        <f t="shared" si="0"/>
        <v>8.6135359999999999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8.8992000000000004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0.28566400000000058</v>
      </c>
      <c r="BB53">
        <f t="shared" si="0"/>
        <v>8.6135359999999999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8.8992000000000004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0.28566400000000058</v>
      </c>
      <c r="BB54">
        <f t="shared" si="0"/>
        <v>8.6135359999999999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8.8992000000000004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0.28566400000000058</v>
      </c>
      <c r="BB55">
        <f t="shared" si="0"/>
        <v>8.6135359999999999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8.8992000000000004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0.28566400000000058</v>
      </c>
      <c r="BB56">
        <f t="shared" si="0"/>
        <v>8.6135359999999999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8.8992000000000004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0.28566400000000058</v>
      </c>
      <c r="BB57">
        <f t="shared" si="0"/>
        <v>8.6135359999999999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8.8992000000000004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0.28566400000000058</v>
      </c>
      <c r="BB58">
        <f t="shared" si="0"/>
        <v>8.6135359999999999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8.8992000000000004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0.28566400000000058</v>
      </c>
      <c r="BB59">
        <f t="shared" si="0"/>
        <v>8.6135359999999999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8.8992000000000004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0.28566400000000058</v>
      </c>
      <c r="BB60">
        <f t="shared" si="0"/>
        <v>8.6135359999999999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8.8992000000000004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0.28566400000000058</v>
      </c>
      <c r="BB61">
        <f t="shared" si="0"/>
        <v>8.6135359999999999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8.8992000000000004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0.28566400000000058</v>
      </c>
      <c r="BB62">
        <f t="shared" si="0"/>
        <v>8.6135359999999999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8.8992000000000004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0.28566400000000058</v>
      </c>
      <c r="BB63">
        <f t="shared" si="0"/>
        <v>8.6135359999999999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8.8992000000000004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0.28566400000000058</v>
      </c>
      <c r="BB64">
        <f t="shared" si="0"/>
        <v>8.6135359999999999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8.8992000000000004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0.28566400000000058</v>
      </c>
      <c r="BB65">
        <f t="shared" si="0"/>
        <v>8.6135359999999999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8.8992000000000004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0.28566400000000058</v>
      </c>
      <c r="BB66">
        <f t="shared" si="0"/>
        <v>8.6135359999999999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8.8992000000000004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0.28566400000000058</v>
      </c>
      <c r="BB67">
        <f t="shared" si="0"/>
        <v>8.6135359999999999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8.8992000000000004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0.28566400000000058</v>
      </c>
      <c r="BB68">
        <f t="shared" ref="BB68:BB99" si="1">SUM(B68:AZ68)-BA68</f>
        <v>8.6135359999999999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8.8992000000000004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0.28566400000000058</v>
      </c>
      <c r="BB69">
        <f t="shared" si="1"/>
        <v>8.6135359999999999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8.8992000000000004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0.28566400000000058</v>
      </c>
      <c r="BB70">
        <f t="shared" si="1"/>
        <v>8.6135359999999999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8.8992000000000004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0.28566400000000058</v>
      </c>
      <c r="BB71">
        <f t="shared" si="1"/>
        <v>8.6135359999999999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8.8992000000000004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0.28566400000000058</v>
      </c>
      <c r="BB72">
        <f t="shared" si="1"/>
        <v>8.6135359999999999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8.8992000000000004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0.28566400000000058</v>
      </c>
      <c r="BB73">
        <f t="shared" si="1"/>
        <v>8.6135359999999999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8.8992000000000004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0.28566400000000058</v>
      </c>
      <c r="BB74">
        <f t="shared" si="1"/>
        <v>8.6135359999999999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8.8992000000000004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0.28566400000000058</v>
      </c>
      <c r="BB75">
        <f t="shared" si="1"/>
        <v>8.6135359999999999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8.8992000000000004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0.28566400000000058</v>
      </c>
      <c r="BB76">
        <f t="shared" si="1"/>
        <v>8.6135359999999999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8.8992000000000004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0.28566400000000058</v>
      </c>
      <c r="BB77">
        <f t="shared" si="1"/>
        <v>8.6135359999999999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8.8992000000000004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0.28566400000000058</v>
      </c>
      <c r="BB78">
        <f t="shared" si="1"/>
        <v>8.6135359999999999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8.8992000000000004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0.28566400000000058</v>
      </c>
      <c r="BB79">
        <f t="shared" si="1"/>
        <v>8.6135359999999999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8.8992000000000004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0.28566400000000058</v>
      </c>
      <c r="BB80">
        <f t="shared" si="1"/>
        <v>8.6135359999999999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8.8992000000000004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0.28566400000000058</v>
      </c>
      <c r="BB81">
        <f t="shared" si="1"/>
        <v>8.6135359999999999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8.8992000000000004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0.28566400000000058</v>
      </c>
      <c r="BB82">
        <f t="shared" si="1"/>
        <v>8.6135359999999999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11.2064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0.35972500000000096</v>
      </c>
      <c r="BB83">
        <f t="shared" si="1"/>
        <v>10.846674999999999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0.37030599999999936</v>
      </c>
      <c r="BB84">
        <f t="shared" si="1"/>
        <v>11.165694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0.37030599999999936</v>
      </c>
      <c r="BB85">
        <f t="shared" si="1"/>
        <v>11.165694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0.37030599999999936</v>
      </c>
      <c r="BB86">
        <f t="shared" si="1"/>
        <v>11.165694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0.37030599999999936</v>
      </c>
      <c r="BB87">
        <f t="shared" si="1"/>
        <v>11.165694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0.37030599999999936</v>
      </c>
      <c r="BB88">
        <f t="shared" si="1"/>
        <v>11.165694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0.37030599999999936</v>
      </c>
      <c r="BB89">
        <f t="shared" si="1"/>
        <v>11.165694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0.37030599999999936</v>
      </c>
      <c r="BB90">
        <f t="shared" si="1"/>
        <v>11.165694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0.37030599999999936</v>
      </c>
      <c r="BB91">
        <f t="shared" si="1"/>
        <v>11.165694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0.37030599999999936</v>
      </c>
      <c r="BB92">
        <f t="shared" si="1"/>
        <v>11.165694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0.37030599999999936</v>
      </c>
      <c r="BB93">
        <f t="shared" si="1"/>
        <v>11.165694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0.37030599999999936</v>
      </c>
      <c r="BB94">
        <f t="shared" si="1"/>
        <v>11.165694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0.34385499999999958</v>
      </c>
      <c r="BB95">
        <f t="shared" si="1"/>
        <v>10.368145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0.34385499999999958</v>
      </c>
      <c r="BB96">
        <f t="shared" si="1"/>
        <v>10.368145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0.34385499999999958</v>
      </c>
      <c r="BB97">
        <f t="shared" si="1"/>
        <v>10.368145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0.34385499999999958</v>
      </c>
      <c r="BB98">
        <f t="shared" si="1"/>
        <v>10.368145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0.24487037199999945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7.8603374999999982E-3</v>
      </c>
      <c r="BB99">
        <f t="shared" si="1"/>
        <v>0.23701003449999944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495.89</v>
      </c>
      <c r="L3" s="198">
        <v>10.69</v>
      </c>
      <c r="M3" s="198">
        <v>61.73</v>
      </c>
      <c r="N3" s="198">
        <v>50.21</v>
      </c>
      <c r="O3" s="198">
        <v>70.94</v>
      </c>
      <c r="P3" s="198">
        <v>24.02</v>
      </c>
      <c r="Q3" s="198">
        <v>8.49</v>
      </c>
      <c r="R3" s="198">
        <v>9.01</v>
      </c>
      <c r="S3" s="198">
        <v>9.57</v>
      </c>
      <c r="T3" s="198">
        <v>0</v>
      </c>
      <c r="U3" s="198">
        <v>60.19</v>
      </c>
      <c r="V3" s="198">
        <v>4.96</v>
      </c>
      <c r="W3" s="198">
        <v>19.73</v>
      </c>
      <c r="X3" s="198">
        <v>62.71</v>
      </c>
      <c r="Y3" s="198">
        <v>0</v>
      </c>
      <c r="Z3" s="198">
        <v>118.3</v>
      </c>
      <c r="AA3" s="198">
        <v>29.75</v>
      </c>
      <c r="AB3" s="198">
        <v>0</v>
      </c>
      <c r="AC3" s="198">
        <v>9.3699999999999992</v>
      </c>
      <c r="AD3" s="198">
        <v>0</v>
      </c>
      <c r="AE3" s="198">
        <v>0</v>
      </c>
      <c r="AF3" s="198">
        <v>0</v>
      </c>
      <c r="AG3" s="198">
        <v>17.54</v>
      </c>
      <c r="AH3" s="198">
        <v>0</v>
      </c>
      <c r="AI3" s="198">
        <v>9.43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46.7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495.89</v>
      </c>
      <c r="L4" s="198">
        <v>10.69</v>
      </c>
      <c r="M4" s="198">
        <v>61.73</v>
      </c>
      <c r="N4" s="198">
        <v>50.21</v>
      </c>
      <c r="O4" s="198">
        <v>70.94</v>
      </c>
      <c r="P4" s="198">
        <v>24.02</v>
      </c>
      <c r="Q4" s="198">
        <v>8.49</v>
      </c>
      <c r="R4" s="198">
        <v>9.01</v>
      </c>
      <c r="S4" s="198">
        <v>9.57</v>
      </c>
      <c r="T4" s="198">
        <v>0</v>
      </c>
      <c r="U4" s="198">
        <v>60.19</v>
      </c>
      <c r="V4" s="198">
        <v>4.96</v>
      </c>
      <c r="W4" s="198">
        <v>19.73</v>
      </c>
      <c r="X4" s="198">
        <v>62.71</v>
      </c>
      <c r="Y4" s="198">
        <v>0</v>
      </c>
      <c r="Z4" s="198">
        <v>118.3</v>
      </c>
      <c r="AA4" s="198">
        <v>29.75</v>
      </c>
      <c r="AB4" s="198">
        <v>0</v>
      </c>
      <c r="AC4" s="198">
        <v>9.3699999999999992</v>
      </c>
      <c r="AD4" s="198">
        <v>0</v>
      </c>
      <c r="AE4" s="198">
        <v>0</v>
      </c>
      <c r="AF4" s="198">
        <v>0</v>
      </c>
      <c r="AG4" s="198">
        <v>17.54</v>
      </c>
      <c r="AH4" s="198">
        <v>0</v>
      </c>
      <c r="AI4" s="198">
        <v>9.43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46.7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495.89</v>
      </c>
      <c r="L5" s="198">
        <v>10.69</v>
      </c>
      <c r="M5" s="198">
        <v>61.73</v>
      </c>
      <c r="N5" s="198">
        <v>50.21</v>
      </c>
      <c r="O5" s="198">
        <v>70.94</v>
      </c>
      <c r="P5" s="198">
        <v>24.02</v>
      </c>
      <c r="Q5" s="198">
        <v>8.49</v>
      </c>
      <c r="R5" s="198">
        <v>9.01</v>
      </c>
      <c r="S5" s="198">
        <v>9.57</v>
      </c>
      <c r="T5" s="198">
        <v>0</v>
      </c>
      <c r="U5" s="198">
        <v>60.19</v>
      </c>
      <c r="V5" s="198">
        <v>4.96</v>
      </c>
      <c r="W5" s="198">
        <v>19.73</v>
      </c>
      <c r="X5" s="198">
        <v>62.71</v>
      </c>
      <c r="Y5" s="198">
        <v>0</v>
      </c>
      <c r="Z5" s="198">
        <v>118.3</v>
      </c>
      <c r="AA5" s="198">
        <v>29.75</v>
      </c>
      <c r="AB5" s="198">
        <v>0</v>
      </c>
      <c r="AC5" s="198">
        <v>9.3699999999999992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9.43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45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495.89</v>
      </c>
      <c r="L6" s="198">
        <v>10.69</v>
      </c>
      <c r="M6" s="198">
        <v>61.73</v>
      </c>
      <c r="N6" s="198">
        <v>50.21</v>
      </c>
      <c r="O6" s="198">
        <v>70.94</v>
      </c>
      <c r="P6" s="198">
        <v>24.02</v>
      </c>
      <c r="Q6" s="198">
        <v>8.49</v>
      </c>
      <c r="R6" s="198">
        <v>9.01</v>
      </c>
      <c r="S6" s="198">
        <v>9.57</v>
      </c>
      <c r="T6" s="198">
        <v>0</v>
      </c>
      <c r="U6" s="198">
        <v>60.19</v>
      </c>
      <c r="V6" s="198">
        <v>4.96</v>
      </c>
      <c r="W6" s="198">
        <v>19.73</v>
      </c>
      <c r="X6" s="198">
        <v>62.71</v>
      </c>
      <c r="Y6" s="198">
        <v>0</v>
      </c>
      <c r="Z6" s="198">
        <v>118.3</v>
      </c>
      <c r="AA6" s="198">
        <v>29.75</v>
      </c>
      <c r="AB6" s="198">
        <v>0</v>
      </c>
      <c r="AC6" s="198">
        <v>9.3699999999999992</v>
      </c>
      <c r="AD6" s="198">
        <v>0</v>
      </c>
      <c r="AE6" s="198">
        <v>0</v>
      </c>
      <c r="AF6" s="198">
        <v>0</v>
      </c>
      <c r="AG6" s="198">
        <v>17.54</v>
      </c>
      <c r="AH6" s="198">
        <v>0</v>
      </c>
      <c r="AI6" s="198">
        <v>9.01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495.89</v>
      </c>
      <c r="L7" s="198">
        <v>10.69</v>
      </c>
      <c r="M7" s="198">
        <v>61.73</v>
      </c>
      <c r="N7" s="198">
        <v>50.21</v>
      </c>
      <c r="O7" s="198">
        <v>70.94</v>
      </c>
      <c r="P7" s="198">
        <v>24.02</v>
      </c>
      <c r="Q7" s="198">
        <v>8.49</v>
      </c>
      <c r="R7" s="198">
        <v>9.01</v>
      </c>
      <c r="S7" s="198">
        <v>9.57</v>
      </c>
      <c r="T7" s="198">
        <v>0</v>
      </c>
      <c r="U7" s="198">
        <v>60.19</v>
      </c>
      <c r="V7" s="198">
        <v>4.96</v>
      </c>
      <c r="W7" s="198">
        <v>19.73</v>
      </c>
      <c r="X7" s="198">
        <v>62.71</v>
      </c>
      <c r="Y7" s="198">
        <v>0</v>
      </c>
      <c r="Z7" s="198">
        <v>118.3</v>
      </c>
      <c r="AA7" s="198">
        <v>29.75</v>
      </c>
      <c r="AB7" s="198">
        <v>0</v>
      </c>
      <c r="AC7" s="198">
        <v>9.3699999999999992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9.01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495.89</v>
      </c>
      <c r="L8" s="198">
        <v>10.69</v>
      </c>
      <c r="M8" s="198">
        <v>61.73</v>
      </c>
      <c r="N8" s="198">
        <v>50.21</v>
      </c>
      <c r="O8" s="198">
        <v>70.94</v>
      </c>
      <c r="P8" s="198">
        <v>24.02</v>
      </c>
      <c r="Q8" s="198">
        <v>8.49</v>
      </c>
      <c r="R8" s="198">
        <v>9.01</v>
      </c>
      <c r="S8" s="198">
        <v>9.57</v>
      </c>
      <c r="T8" s="198">
        <v>0</v>
      </c>
      <c r="U8" s="198">
        <v>60.19</v>
      </c>
      <c r="V8" s="198">
        <v>4.96</v>
      </c>
      <c r="W8" s="198">
        <v>19.73</v>
      </c>
      <c r="X8" s="198">
        <v>62.71</v>
      </c>
      <c r="Y8" s="198">
        <v>0</v>
      </c>
      <c r="Z8" s="198">
        <v>118.3</v>
      </c>
      <c r="AA8" s="198">
        <v>29.75</v>
      </c>
      <c r="AB8" s="198">
        <v>0</v>
      </c>
      <c r="AC8" s="198">
        <v>9.3699999999999992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9.01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46.7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495.89</v>
      </c>
      <c r="L9" s="198">
        <v>10.69</v>
      </c>
      <c r="M9" s="198">
        <v>61.73</v>
      </c>
      <c r="N9" s="198">
        <v>50.21</v>
      </c>
      <c r="O9" s="198">
        <v>70.94</v>
      </c>
      <c r="P9" s="198">
        <v>24.02</v>
      </c>
      <c r="Q9" s="198">
        <v>8.49</v>
      </c>
      <c r="R9" s="198">
        <v>9.01</v>
      </c>
      <c r="S9" s="198">
        <v>9.57</v>
      </c>
      <c r="T9" s="198">
        <v>0</v>
      </c>
      <c r="U9" s="198">
        <v>60.19</v>
      </c>
      <c r="V9" s="198">
        <v>4.96</v>
      </c>
      <c r="W9" s="198">
        <v>19.73</v>
      </c>
      <c r="X9" s="198">
        <v>62.71</v>
      </c>
      <c r="Y9" s="198">
        <v>0</v>
      </c>
      <c r="Z9" s="198">
        <v>118.3</v>
      </c>
      <c r="AA9" s="198">
        <v>29.75</v>
      </c>
      <c r="AB9" s="198">
        <v>0</v>
      </c>
      <c r="AC9" s="198">
        <v>9.3699999999999992</v>
      </c>
      <c r="AD9" s="198">
        <v>0</v>
      </c>
      <c r="AE9" s="198">
        <v>0</v>
      </c>
      <c r="AF9" s="198">
        <v>0</v>
      </c>
      <c r="AG9" s="198">
        <v>17.54</v>
      </c>
      <c r="AH9" s="198">
        <v>0</v>
      </c>
      <c r="AI9" s="198">
        <v>8.84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46.7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495.89</v>
      </c>
      <c r="L10" s="198">
        <v>10.69</v>
      </c>
      <c r="M10" s="198">
        <v>61.73</v>
      </c>
      <c r="N10" s="198">
        <v>50.21</v>
      </c>
      <c r="O10" s="198">
        <v>70.94</v>
      </c>
      <c r="P10" s="198">
        <v>24.02</v>
      </c>
      <c r="Q10" s="198">
        <v>8.49</v>
      </c>
      <c r="R10" s="198">
        <v>9.01</v>
      </c>
      <c r="S10" s="198">
        <v>9.57</v>
      </c>
      <c r="T10" s="198">
        <v>0</v>
      </c>
      <c r="U10" s="198">
        <v>60.19</v>
      </c>
      <c r="V10" s="198">
        <v>4.96</v>
      </c>
      <c r="W10" s="198">
        <v>19.73</v>
      </c>
      <c r="X10" s="198">
        <v>62.71</v>
      </c>
      <c r="Y10" s="198">
        <v>0</v>
      </c>
      <c r="Z10" s="198">
        <v>118.3</v>
      </c>
      <c r="AA10" s="198">
        <v>29.75</v>
      </c>
      <c r="AB10" s="198">
        <v>0</v>
      </c>
      <c r="AC10" s="198">
        <v>9.11</v>
      </c>
      <c r="AD10" s="198">
        <v>0</v>
      </c>
      <c r="AE10" s="198">
        <v>0</v>
      </c>
      <c r="AF10" s="198">
        <v>0</v>
      </c>
      <c r="AG10" s="198">
        <v>17.54</v>
      </c>
      <c r="AH10" s="198">
        <v>0</v>
      </c>
      <c r="AI10" s="198">
        <v>8.84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46.7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495.89</v>
      </c>
      <c r="L11" s="198">
        <v>10.69</v>
      </c>
      <c r="M11" s="198">
        <v>61.73</v>
      </c>
      <c r="N11" s="198">
        <v>50.21</v>
      </c>
      <c r="O11" s="198">
        <v>70.94</v>
      </c>
      <c r="P11" s="198">
        <v>24.02</v>
      </c>
      <c r="Q11" s="198">
        <v>8.49</v>
      </c>
      <c r="R11" s="198">
        <v>9.01</v>
      </c>
      <c r="S11" s="198">
        <v>9.57</v>
      </c>
      <c r="T11" s="198">
        <v>0</v>
      </c>
      <c r="U11" s="198">
        <v>60.19</v>
      </c>
      <c r="V11" s="198">
        <v>4.96</v>
      </c>
      <c r="W11" s="198">
        <v>19.73</v>
      </c>
      <c r="X11" s="198">
        <v>62.71</v>
      </c>
      <c r="Y11" s="198">
        <v>0</v>
      </c>
      <c r="Z11" s="198">
        <v>118.3</v>
      </c>
      <c r="AA11" s="198">
        <v>29.75</v>
      </c>
      <c r="AB11" s="198">
        <v>0</v>
      </c>
      <c r="AC11" s="198">
        <v>10.02</v>
      </c>
      <c r="AD11" s="198">
        <v>0</v>
      </c>
      <c r="AE11" s="198">
        <v>0</v>
      </c>
      <c r="AF11" s="198">
        <v>0</v>
      </c>
      <c r="AG11" s="198">
        <v>17.54</v>
      </c>
      <c r="AH11" s="198">
        <v>0</v>
      </c>
      <c r="AI11" s="198">
        <v>18.28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46.7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495.89</v>
      </c>
      <c r="L12" s="198">
        <v>10.69</v>
      </c>
      <c r="M12" s="198">
        <v>61.73</v>
      </c>
      <c r="N12" s="198">
        <v>50.21</v>
      </c>
      <c r="O12" s="198">
        <v>70.94</v>
      </c>
      <c r="P12" s="198">
        <v>24.02</v>
      </c>
      <c r="Q12" s="198">
        <v>8.49</v>
      </c>
      <c r="R12" s="198">
        <v>9.01</v>
      </c>
      <c r="S12" s="198">
        <v>9.57</v>
      </c>
      <c r="T12" s="198">
        <v>0</v>
      </c>
      <c r="U12" s="198">
        <v>60.19</v>
      </c>
      <c r="V12" s="198">
        <v>4.96</v>
      </c>
      <c r="W12" s="198">
        <v>19.73</v>
      </c>
      <c r="X12" s="198">
        <v>62.71</v>
      </c>
      <c r="Y12" s="198">
        <v>0</v>
      </c>
      <c r="Z12" s="198">
        <v>118.3</v>
      </c>
      <c r="AA12" s="198">
        <v>29.75</v>
      </c>
      <c r="AB12" s="198">
        <v>0</v>
      </c>
      <c r="AC12" s="198">
        <v>10.02</v>
      </c>
      <c r="AD12" s="198">
        <v>0</v>
      </c>
      <c r="AE12" s="198">
        <v>0</v>
      </c>
      <c r="AF12" s="198">
        <v>0</v>
      </c>
      <c r="AG12" s="198">
        <v>17.54</v>
      </c>
      <c r="AH12" s="198">
        <v>0</v>
      </c>
      <c r="AI12" s="198">
        <v>18.28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46.7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495.89</v>
      </c>
      <c r="L13" s="198">
        <v>10.69</v>
      </c>
      <c r="M13" s="198">
        <v>61.73</v>
      </c>
      <c r="N13" s="198">
        <v>50.21</v>
      </c>
      <c r="O13" s="198">
        <v>70.94</v>
      </c>
      <c r="P13" s="198">
        <v>24.02</v>
      </c>
      <c r="Q13" s="198">
        <v>8.49</v>
      </c>
      <c r="R13" s="198">
        <v>9.01</v>
      </c>
      <c r="S13" s="198">
        <v>9.57</v>
      </c>
      <c r="T13" s="198">
        <v>0</v>
      </c>
      <c r="U13" s="198">
        <v>60.19</v>
      </c>
      <c r="V13" s="198">
        <v>4.96</v>
      </c>
      <c r="W13" s="198">
        <v>19.73</v>
      </c>
      <c r="X13" s="198">
        <v>62.71</v>
      </c>
      <c r="Y13" s="198">
        <v>0</v>
      </c>
      <c r="Z13" s="198">
        <v>118.3</v>
      </c>
      <c r="AA13" s="198">
        <v>29.75</v>
      </c>
      <c r="AB13" s="198">
        <v>0</v>
      </c>
      <c r="AC13" s="198">
        <v>10.02</v>
      </c>
      <c r="AD13" s="198">
        <v>0</v>
      </c>
      <c r="AE13" s="198">
        <v>0</v>
      </c>
      <c r="AF13" s="198">
        <v>0</v>
      </c>
      <c r="AG13" s="198">
        <v>17.54</v>
      </c>
      <c r="AH13" s="198">
        <v>0</v>
      </c>
      <c r="AI13" s="198">
        <v>18.28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495.89</v>
      </c>
      <c r="L14" s="198">
        <v>10.69</v>
      </c>
      <c r="M14" s="198">
        <v>61.73</v>
      </c>
      <c r="N14" s="198">
        <v>50.21</v>
      </c>
      <c r="O14" s="198">
        <v>70.94</v>
      </c>
      <c r="P14" s="198">
        <v>24.02</v>
      </c>
      <c r="Q14" s="198">
        <v>8.49</v>
      </c>
      <c r="R14" s="198">
        <v>9.01</v>
      </c>
      <c r="S14" s="198">
        <v>9.57</v>
      </c>
      <c r="T14" s="198">
        <v>0</v>
      </c>
      <c r="U14" s="198">
        <v>60.19</v>
      </c>
      <c r="V14" s="198">
        <v>4.96</v>
      </c>
      <c r="W14" s="198">
        <v>19.73</v>
      </c>
      <c r="X14" s="198">
        <v>62.71</v>
      </c>
      <c r="Y14" s="198">
        <v>0</v>
      </c>
      <c r="Z14" s="198">
        <v>118.3</v>
      </c>
      <c r="AA14" s="198">
        <v>29.75</v>
      </c>
      <c r="AB14" s="198">
        <v>0</v>
      </c>
      <c r="AC14" s="198">
        <v>10.02</v>
      </c>
      <c r="AD14" s="198">
        <v>0</v>
      </c>
      <c r="AE14" s="198">
        <v>0</v>
      </c>
      <c r="AF14" s="198">
        <v>0</v>
      </c>
      <c r="AG14" s="198">
        <v>17.54</v>
      </c>
      <c r="AH14" s="198">
        <v>0</v>
      </c>
      <c r="AI14" s="198">
        <v>18.28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46.7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495.89</v>
      </c>
      <c r="L15" s="198">
        <v>10.69</v>
      </c>
      <c r="M15" s="198">
        <v>61.73</v>
      </c>
      <c r="N15" s="198">
        <v>50.21</v>
      </c>
      <c r="O15" s="198">
        <v>70.94</v>
      </c>
      <c r="P15" s="198">
        <v>24.02</v>
      </c>
      <c r="Q15" s="198">
        <v>8.49</v>
      </c>
      <c r="R15" s="198">
        <v>9.01</v>
      </c>
      <c r="S15" s="198">
        <v>11.22</v>
      </c>
      <c r="T15" s="198">
        <v>0</v>
      </c>
      <c r="U15" s="198">
        <v>60.19</v>
      </c>
      <c r="V15" s="198">
        <v>4.96</v>
      </c>
      <c r="W15" s="198">
        <v>19.73</v>
      </c>
      <c r="X15" s="198">
        <v>62.71</v>
      </c>
      <c r="Y15" s="198">
        <v>0</v>
      </c>
      <c r="Z15" s="198">
        <v>118.3</v>
      </c>
      <c r="AA15" s="198">
        <v>29.75</v>
      </c>
      <c r="AB15" s="198">
        <v>0</v>
      </c>
      <c r="AC15" s="198">
        <v>10.02</v>
      </c>
      <c r="AD15" s="198">
        <v>0</v>
      </c>
      <c r="AE15" s="198">
        <v>0</v>
      </c>
      <c r="AF15" s="198">
        <v>0</v>
      </c>
      <c r="AG15" s="198">
        <v>17.54</v>
      </c>
      <c r="AH15" s="198">
        <v>0</v>
      </c>
      <c r="AI15" s="198">
        <v>18.28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46.7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495.89</v>
      </c>
      <c r="L16" s="198">
        <v>10.69</v>
      </c>
      <c r="M16" s="198">
        <v>61.73</v>
      </c>
      <c r="N16" s="198">
        <v>50.21</v>
      </c>
      <c r="O16" s="198">
        <v>70.94</v>
      </c>
      <c r="P16" s="198">
        <v>24.02</v>
      </c>
      <c r="Q16" s="198">
        <v>8.49</v>
      </c>
      <c r="R16" s="198">
        <v>9.01</v>
      </c>
      <c r="S16" s="198">
        <v>11.22</v>
      </c>
      <c r="T16" s="198">
        <v>0</v>
      </c>
      <c r="U16" s="198">
        <v>60.19</v>
      </c>
      <c r="V16" s="198">
        <v>4.96</v>
      </c>
      <c r="W16" s="198">
        <v>19.73</v>
      </c>
      <c r="X16" s="198">
        <v>62.71</v>
      </c>
      <c r="Y16" s="198">
        <v>0</v>
      </c>
      <c r="Z16" s="198">
        <v>118.3</v>
      </c>
      <c r="AA16" s="198">
        <v>29.75</v>
      </c>
      <c r="AB16" s="198">
        <v>0</v>
      </c>
      <c r="AC16" s="198">
        <v>10.02</v>
      </c>
      <c r="AD16" s="198">
        <v>0</v>
      </c>
      <c r="AE16" s="198">
        <v>0</v>
      </c>
      <c r="AF16" s="198">
        <v>0</v>
      </c>
      <c r="AG16" s="198">
        <v>17.54</v>
      </c>
      <c r="AH16" s="198">
        <v>0</v>
      </c>
      <c r="AI16" s="198">
        <v>18.28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495.89</v>
      </c>
      <c r="L17" s="198">
        <v>10.69</v>
      </c>
      <c r="M17" s="198">
        <v>61.73</v>
      </c>
      <c r="N17" s="198">
        <v>50.21</v>
      </c>
      <c r="O17" s="198">
        <v>70.94</v>
      </c>
      <c r="P17" s="198">
        <v>24.02</v>
      </c>
      <c r="Q17" s="198">
        <v>8.49</v>
      </c>
      <c r="R17" s="198">
        <v>9.01</v>
      </c>
      <c r="S17" s="198">
        <v>11.22</v>
      </c>
      <c r="T17" s="198">
        <v>0</v>
      </c>
      <c r="U17" s="198">
        <v>60.19</v>
      </c>
      <c r="V17" s="198">
        <v>4.96</v>
      </c>
      <c r="W17" s="198">
        <v>19.73</v>
      </c>
      <c r="X17" s="198">
        <v>62.71</v>
      </c>
      <c r="Y17" s="198">
        <v>0</v>
      </c>
      <c r="Z17" s="198">
        <v>118.3</v>
      </c>
      <c r="AA17" s="198">
        <v>29.75</v>
      </c>
      <c r="AB17" s="198">
        <v>0</v>
      </c>
      <c r="AC17" s="198">
        <v>10.02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18.28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495.89</v>
      </c>
      <c r="L18" s="198">
        <v>10.69</v>
      </c>
      <c r="M18" s="198">
        <v>61.73</v>
      </c>
      <c r="N18" s="198">
        <v>50.21</v>
      </c>
      <c r="O18" s="198">
        <v>70.94</v>
      </c>
      <c r="P18" s="198">
        <v>24.02</v>
      </c>
      <c r="Q18" s="198">
        <v>8.49</v>
      </c>
      <c r="R18" s="198">
        <v>9.01</v>
      </c>
      <c r="S18" s="198">
        <v>11.22</v>
      </c>
      <c r="T18" s="198">
        <v>0</v>
      </c>
      <c r="U18" s="198">
        <v>60.19</v>
      </c>
      <c r="V18" s="198">
        <v>4.96</v>
      </c>
      <c r="W18" s="198">
        <v>19.73</v>
      </c>
      <c r="X18" s="198">
        <v>62.71</v>
      </c>
      <c r="Y18" s="198">
        <v>0</v>
      </c>
      <c r="Z18" s="198">
        <v>118.3</v>
      </c>
      <c r="AA18" s="198">
        <v>29.75</v>
      </c>
      <c r="AB18" s="198">
        <v>0</v>
      </c>
      <c r="AC18" s="198">
        <v>10.02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18.28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46.7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495.89</v>
      </c>
      <c r="L19" s="198">
        <v>0</v>
      </c>
      <c r="M19" s="198">
        <v>61.73</v>
      </c>
      <c r="N19" s="198">
        <v>50.21</v>
      </c>
      <c r="O19" s="198">
        <v>70.94</v>
      </c>
      <c r="P19" s="198">
        <v>24.02</v>
      </c>
      <c r="Q19" s="198">
        <v>8.49</v>
      </c>
      <c r="R19" s="198">
        <v>9.01</v>
      </c>
      <c r="S19" s="198">
        <v>11.22</v>
      </c>
      <c r="T19" s="198">
        <v>0</v>
      </c>
      <c r="U19" s="198">
        <v>60.19</v>
      </c>
      <c r="V19" s="198">
        <v>4.96</v>
      </c>
      <c r="W19" s="198">
        <v>19.73</v>
      </c>
      <c r="X19" s="198">
        <v>62.71</v>
      </c>
      <c r="Y19" s="198">
        <v>0</v>
      </c>
      <c r="Z19" s="198">
        <v>118.3</v>
      </c>
      <c r="AA19" s="198">
        <v>29.75</v>
      </c>
      <c r="AB19" s="198">
        <v>0</v>
      </c>
      <c r="AC19" s="198">
        <v>10.31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18.28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495.89</v>
      </c>
      <c r="L20" s="198">
        <v>0</v>
      </c>
      <c r="M20" s="198">
        <v>61.73</v>
      </c>
      <c r="N20" s="198">
        <v>50.21</v>
      </c>
      <c r="O20" s="198">
        <v>70.94</v>
      </c>
      <c r="P20" s="198">
        <v>24.02</v>
      </c>
      <c r="Q20" s="198">
        <v>8.49</v>
      </c>
      <c r="R20" s="198">
        <v>9.01</v>
      </c>
      <c r="S20" s="198">
        <v>11.22</v>
      </c>
      <c r="T20" s="198">
        <v>0</v>
      </c>
      <c r="U20" s="198">
        <v>60.19</v>
      </c>
      <c r="V20" s="198">
        <v>4.96</v>
      </c>
      <c r="W20" s="198">
        <v>19.73</v>
      </c>
      <c r="X20" s="198">
        <v>62.71</v>
      </c>
      <c r="Y20" s="198">
        <v>0</v>
      </c>
      <c r="Z20" s="198">
        <v>118.3</v>
      </c>
      <c r="AA20" s="198">
        <v>29.75</v>
      </c>
      <c r="AB20" s="198">
        <v>0</v>
      </c>
      <c r="AC20" s="198">
        <v>10.31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18.28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46.7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495.89</v>
      </c>
      <c r="L21" s="198">
        <v>0</v>
      </c>
      <c r="M21" s="198">
        <v>61.73</v>
      </c>
      <c r="N21" s="198">
        <v>50.21</v>
      </c>
      <c r="O21" s="198">
        <v>70.94</v>
      </c>
      <c r="P21" s="198">
        <v>24.02</v>
      </c>
      <c r="Q21" s="198">
        <v>8.49</v>
      </c>
      <c r="R21" s="198">
        <v>9.01</v>
      </c>
      <c r="S21" s="198">
        <v>11.22</v>
      </c>
      <c r="T21" s="198">
        <v>0</v>
      </c>
      <c r="U21" s="198">
        <v>60.19</v>
      </c>
      <c r="V21" s="198">
        <v>4.96</v>
      </c>
      <c r="W21" s="198">
        <v>19.73</v>
      </c>
      <c r="X21" s="198">
        <v>62.71</v>
      </c>
      <c r="Y21" s="198">
        <v>0</v>
      </c>
      <c r="Z21" s="198">
        <v>118.3</v>
      </c>
      <c r="AA21" s="198">
        <v>29.75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18.28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46.7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495.89</v>
      </c>
      <c r="L22" s="198">
        <v>0</v>
      </c>
      <c r="M22" s="198">
        <v>61.73</v>
      </c>
      <c r="N22" s="198">
        <v>50.21</v>
      </c>
      <c r="O22" s="198">
        <v>70.94</v>
      </c>
      <c r="P22" s="198">
        <v>24.02</v>
      </c>
      <c r="Q22" s="198">
        <v>8.49</v>
      </c>
      <c r="R22" s="198">
        <v>9.01</v>
      </c>
      <c r="S22" s="198">
        <v>11.22</v>
      </c>
      <c r="T22" s="198">
        <v>0</v>
      </c>
      <c r="U22" s="198">
        <v>60.19</v>
      </c>
      <c r="V22" s="198">
        <v>4.96</v>
      </c>
      <c r="W22" s="198">
        <v>19.73</v>
      </c>
      <c r="X22" s="198">
        <v>62.71</v>
      </c>
      <c r="Y22" s="198">
        <v>0</v>
      </c>
      <c r="Z22" s="198">
        <v>118.3</v>
      </c>
      <c r="AA22" s="198">
        <v>29.75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18.28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495.89</v>
      </c>
      <c r="L23" s="198">
        <v>0</v>
      </c>
      <c r="M23" s="198">
        <v>61.73</v>
      </c>
      <c r="N23" s="198">
        <v>50.21</v>
      </c>
      <c r="O23" s="198">
        <v>70.94</v>
      </c>
      <c r="P23" s="198">
        <v>24.02</v>
      </c>
      <c r="Q23" s="198">
        <v>8.49</v>
      </c>
      <c r="R23" s="198">
        <v>9.01</v>
      </c>
      <c r="S23" s="198">
        <v>11.22</v>
      </c>
      <c r="T23" s="198">
        <v>0</v>
      </c>
      <c r="U23" s="198">
        <v>60.19</v>
      </c>
      <c r="V23" s="198">
        <v>4.96</v>
      </c>
      <c r="W23" s="198">
        <v>19.73</v>
      </c>
      <c r="X23" s="198">
        <v>62.71</v>
      </c>
      <c r="Y23" s="198">
        <v>0</v>
      </c>
      <c r="Z23" s="198">
        <v>118.3</v>
      </c>
      <c r="AA23" s="198">
        <v>29.75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19.55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495.89</v>
      </c>
      <c r="L24" s="198">
        <v>0</v>
      </c>
      <c r="M24" s="198">
        <v>61.73</v>
      </c>
      <c r="N24" s="198">
        <v>50.21</v>
      </c>
      <c r="O24" s="198">
        <v>70.94</v>
      </c>
      <c r="P24" s="198">
        <v>24.02</v>
      </c>
      <c r="Q24" s="198">
        <v>8.49</v>
      </c>
      <c r="R24" s="198">
        <v>9.01</v>
      </c>
      <c r="S24" s="198">
        <v>11.22</v>
      </c>
      <c r="T24" s="198">
        <v>0</v>
      </c>
      <c r="U24" s="198">
        <v>60.19</v>
      </c>
      <c r="V24" s="198">
        <v>4.96</v>
      </c>
      <c r="W24" s="198">
        <v>19.73</v>
      </c>
      <c r="X24" s="198">
        <v>62.71</v>
      </c>
      <c r="Y24" s="198">
        <v>0</v>
      </c>
      <c r="Z24" s="198">
        <v>118.3</v>
      </c>
      <c r="AA24" s="198">
        <v>29.75</v>
      </c>
      <c r="AB24" s="198">
        <v>0</v>
      </c>
      <c r="AC24" s="198">
        <v>13.56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19.55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495.89</v>
      </c>
      <c r="L25" s="198">
        <v>0</v>
      </c>
      <c r="M25" s="198">
        <v>61.73</v>
      </c>
      <c r="N25" s="198">
        <v>50.21</v>
      </c>
      <c r="O25" s="198">
        <v>70.94</v>
      </c>
      <c r="P25" s="198">
        <v>24.02</v>
      </c>
      <c r="Q25" s="198">
        <v>8.49</v>
      </c>
      <c r="R25" s="198">
        <v>9.01</v>
      </c>
      <c r="S25" s="198">
        <v>11.22</v>
      </c>
      <c r="T25" s="198">
        <v>0</v>
      </c>
      <c r="U25" s="198">
        <v>60.19</v>
      </c>
      <c r="V25" s="198">
        <v>4.96</v>
      </c>
      <c r="W25" s="198">
        <v>19.73</v>
      </c>
      <c r="X25" s="198">
        <v>62.71</v>
      </c>
      <c r="Y25" s="198">
        <v>0</v>
      </c>
      <c r="Z25" s="198">
        <v>118.3</v>
      </c>
      <c r="AA25" s="198">
        <v>29.75</v>
      </c>
      <c r="AB25" s="198">
        <v>0</v>
      </c>
      <c r="AC25" s="198">
        <v>13.56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19.55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495.89</v>
      </c>
      <c r="L26" s="198">
        <v>0</v>
      </c>
      <c r="M26" s="198">
        <v>61.73</v>
      </c>
      <c r="N26" s="198">
        <v>50.21</v>
      </c>
      <c r="O26" s="198">
        <v>70.94</v>
      </c>
      <c r="P26" s="198">
        <v>24.02</v>
      </c>
      <c r="Q26" s="198">
        <v>8.49</v>
      </c>
      <c r="R26" s="198">
        <v>9.01</v>
      </c>
      <c r="S26" s="198">
        <v>11.22</v>
      </c>
      <c r="T26" s="198">
        <v>0</v>
      </c>
      <c r="U26" s="198">
        <v>60.19</v>
      </c>
      <c r="V26" s="198">
        <v>4.96</v>
      </c>
      <c r="W26" s="198">
        <v>19.73</v>
      </c>
      <c r="X26" s="198">
        <v>62.71</v>
      </c>
      <c r="Y26" s="198">
        <v>0</v>
      </c>
      <c r="Z26" s="198">
        <v>118.3</v>
      </c>
      <c r="AA26" s="198">
        <v>29.75</v>
      </c>
      <c r="AB26" s="198">
        <v>0</v>
      </c>
      <c r="AC26" s="198">
        <v>13.56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19.55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495.89</v>
      </c>
      <c r="L27" s="198">
        <v>0</v>
      </c>
      <c r="M27" s="198">
        <v>61.73</v>
      </c>
      <c r="N27" s="198">
        <v>50.21</v>
      </c>
      <c r="O27" s="198">
        <v>70.94</v>
      </c>
      <c r="P27" s="198">
        <v>24.02</v>
      </c>
      <c r="Q27" s="198">
        <v>8.49</v>
      </c>
      <c r="R27" s="198">
        <v>9.01</v>
      </c>
      <c r="S27" s="198">
        <v>11.22</v>
      </c>
      <c r="T27" s="198">
        <v>0</v>
      </c>
      <c r="U27" s="198">
        <v>60.19</v>
      </c>
      <c r="V27" s="198">
        <v>4.96</v>
      </c>
      <c r="W27" s="198">
        <v>19.73</v>
      </c>
      <c r="X27" s="198">
        <v>62.71</v>
      </c>
      <c r="Y27" s="198">
        <v>0</v>
      </c>
      <c r="Z27" s="198">
        <v>118.3</v>
      </c>
      <c r="AA27" s="198">
        <v>29.75</v>
      </c>
      <c r="AB27" s="198">
        <v>0</v>
      </c>
      <c r="AC27" s="198">
        <v>9.3699999999999992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17.64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46.7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495.89</v>
      </c>
      <c r="L28" s="198">
        <v>0</v>
      </c>
      <c r="M28" s="198">
        <v>61.73</v>
      </c>
      <c r="N28" s="198">
        <v>50.21</v>
      </c>
      <c r="O28" s="198">
        <v>70.94</v>
      </c>
      <c r="P28" s="198">
        <v>24.02</v>
      </c>
      <c r="Q28" s="198">
        <v>8.49</v>
      </c>
      <c r="R28" s="198">
        <v>9.01</v>
      </c>
      <c r="S28" s="198">
        <v>11.22</v>
      </c>
      <c r="T28" s="198">
        <v>0</v>
      </c>
      <c r="U28" s="198">
        <v>60.19</v>
      </c>
      <c r="V28" s="198">
        <v>4.96</v>
      </c>
      <c r="W28" s="198">
        <v>19.73</v>
      </c>
      <c r="X28" s="198">
        <v>62.71</v>
      </c>
      <c r="Y28" s="198">
        <v>0</v>
      </c>
      <c r="Z28" s="198">
        <v>118.3</v>
      </c>
      <c r="AA28" s="198">
        <v>29.75</v>
      </c>
      <c r="AB28" s="198">
        <v>0</v>
      </c>
      <c r="AC28" s="198">
        <v>9.3699999999999992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19.55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46.7</v>
      </c>
      <c r="AP28" s="198">
        <v>0</v>
      </c>
      <c r="AQ28" s="198">
        <v>0.44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495.89</v>
      </c>
      <c r="L29" s="198">
        <v>0</v>
      </c>
      <c r="M29" s="198">
        <v>61.73</v>
      </c>
      <c r="N29" s="198">
        <v>50.21</v>
      </c>
      <c r="O29" s="198">
        <v>70.94</v>
      </c>
      <c r="P29" s="198">
        <v>24.02</v>
      </c>
      <c r="Q29" s="198">
        <v>8.49</v>
      </c>
      <c r="R29" s="198">
        <v>9.01</v>
      </c>
      <c r="S29" s="198">
        <v>11.22</v>
      </c>
      <c r="T29" s="198">
        <v>0</v>
      </c>
      <c r="U29" s="198">
        <v>60.19</v>
      </c>
      <c r="V29" s="198">
        <v>4.96</v>
      </c>
      <c r="W29" s="198">
        <v>19.73</v>
      </c>
      <c r="X29" s="198">
        <v>62.71</v>
      </c>
      <c r="Y29" s="198">
        <v>0</v>
      </c>
      <c r="Z29" s="198">
        <v>118.3</v>
      </c>
      <c r="AA29" s="198">
        <v>29.75</v>
      </c>
      <c r="AB29" s="198">
        <v>0</v>
      </c>
      <c r="AC29" s="198">
        <v>9.3699999999999992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19.55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46.7</v>
      </c>
      <c r="AP29" s="198">
        <v>0</v>
      </c>
      <c r="AQ29" s="198">
        <v>5.1100000000000003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495.89</v>
      </c>
      <c r="L30" s="198">
        <v>0</v>
      </c>
      <c r="M30" s="198">
        <v>61.73</v>
      </c>
      <c r="N30" s="198">
        <v>50.21</v>
      </c>
      <c r="O30" s="198">
        <v>70.94</v>
      </c>
      <c r="P30" s="198">
        <v>24.02</v>
      </c>
      <c r="Q30" s="198">
        <v>8.49</v>
      </c>
      <c r="R30" s="198">
        <v>9.01</v>
      </c>
      <c r="S30" s="198">
        <v>11.22</v>
      </c>
      <c r="T30" s="198">
        <v>0</v>
      </c>
      <c r="U30" s="198">
        <v>60.19</v>
      </c>
      <c r="V30" s="198">
        <v>4.96</v>
      </c>
      <c r="W30" s="198">
        <v>19.73</v>
      </c>
      <c r="X30" s="198">
        <v>62.71</v>
      </c>
      <c r="Y30" s="198">
        <v>0</v>
      </c>
      <c r="Z30" s="198">
        <v>118.3</v>
      </c>
      <c r="AA30" s="198">
        <v>29.75</v>
      </c>
      <c r="AB30" s="198">
        <v>0</v>
      </c>
      <c r="AC30" s="198">
        <v>9.3699999999999992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19.55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46.7</v>
      </c>
      <c r="AP30" s="198">
        <v>0</v>
      </c>
      <c r="AQ30" s="198">
        <v>13.42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495.89</v>
      </c>
      <c r="L31" s="198">
        <v>0</v>
      </c>
      <c r="M31" s="198">
        <v>61.73</v>
      </c>
      <c r="N31" s="198">
        <v>50.21</v>
      </c>
      <c r="O31" s="198">
        <v>70.94</v>
      </c>
      <c r="P31" s="198">
        <v>24.02</v>
      </c>
      <c r="Q31" s="198">
        <v>8.49</v>
      </c>
      <c r="R31" s="198">
        <v>9.01</v>
      </c>
      <c r="S31" s="198">
        <v>11.22</v>
      </c>
      <c r="T31" s="198">
        <v>0</v>
      </c>
      <c r="U31" s="198">
        <v>60.19</v>
      </c>
      <c r="V31" s="198">
        <v>4.96</v>
      </c>
      <c r="W31" s="198">
        <v>19.73</v>
      </c>
      <c r="X31" s="198">
        <v>62.71</v>
      </c>
      <c r="Y31" s="198">
        <v>0</v>
      </c>
      <c r="Z31" s="198">
        <v>118.3</v>
      </c>
      <c r="AA31" s="198">
        <v>29.75</v>
      </c>
      <c r="AB31" s="198">
        <v>0</v>
      </c>
      <c r="AC31" s="198">
        <v>9.3699999999999992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19.55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22.27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495.89</v>
      </c>
      <c r="L32" s="198">
        <v>0</v>
      </c>
      <c r="M32" s="198">
        <v>61.73</v>
      </c>
      <c r="N32" s="198">
        <v>50.21</v>
      </c>
      <c r="O32" s="198">
        <v>70.94</v>
      </c>
      <c r="P32" s="198">
        <v>24.02</v>
      </c>
      <c r="Q32" s="198">
        <v>8.49</v>
      </c>
      <c r="R32" s="198">
        <v>9.01</v>
      </c>
      <c r="S32" s="198">
        <v>11.22</v>
      </c>
      <c r="T32" s="198">
        <v>0</v>
      </c>
      <c r="U32" s="198">
        <v>60.19</v>
      </c>
      <c r="V32" s="198">
        <v>4.96</v>
      </c>
      <c r="W32" s="198">
        <v>19.73</v>
      </c>
      <c r="X32" s="198">
        <v>62.71</v>
      </c>
      <c r="Y32" s="198">
        <v>0</v>
      </c>
      <c r="Z32" s="198">
        <v>118.3</v>
      </c>
      <c r="AA32" s="198">
        <v>29.75</v>
      </c>
      <c r="AB32" s="198">
        <v>0</v>
      </c>
      <c r="AC32" s="198">
        <v>13.56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19.55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46.7</v>
      </c>
      <c r="AP32" s="198">
        <v>0</v>
      </c>
      <c r="AQ32" s="198">
        <v>22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435.56</v>
      </c>
      <c r="L33" s="198">
        <v>0</v>
      </c>
      <c r="M33" s="198">
        <v>61.73</v>
      </c>
      <c r="N33" s="198">
        <v>50.21</v>
      </c>
      <c r="O33" s="198">
        <v>70.94</v>
      </c>
      <c r="P33" s="198">
        <v>24.02</v>
      </c>
      <c r="Q33" s="198">
        <v>8.49</v>
      </c>
      <c r="R33" s="198">
        <v>9.01</v>
      </c>
      <c r="S33" s="198">
        <v>11.22</v>
      </c>
      <c r="T33" s="198">
        <v>0</v>
      </c>
      <c r="U33" s="198">
        <v>60.19</v>
      </c>
      <c r="V33" s="198">
        <v>4.96</v>
      </c>
      <c r="W33" s="198">
        <v>19.73</v>
      </c>
      <c r="X33" s="198">
        <v>62.71</v>
      </c>
      <c r="Y33" s="198">
        <v>0</v>
      </c>
      <c r="Z33" s="198">
        <v>118.3</v>
      </c>
      <c r="AA33" s="198">
        <v>29.75</v>
      </c>
      <c r="AB33" s="198">
        <v>0</v>
      </c>
      <c r="AC33" s="198">
        <v>13.56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16.66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46.7</v>
      </c>
      <c r="AP33" s="198">
        <v>0</v>
      </c>
      <c r="AQ33" s="198">
        <v>22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387.16</v>
      </c>
      <c r="L34" s="198">
        <v>0</v>
      </c>
      <c r="M34" s="198">
        <v>61.73</v>
      </c>
      <c r="N34" s="198">
        <v>50.21</v>
      </c>
      <c r="O34" s="198">
        <v>70.94</v>
      </c>
      <c r="P34" s="198">
        <v>24.02</v>
      </c>
      <c r="Q34" s="198">
        <v>8.49</v>
      </c>
      <c r="R34" s="198">
        <v>9.01</v>
      </c>
      <c r="S34" s="198">
        <v>11.22</v>
      </c>
      <c r="T34" s="198">
        <v>0</v>
      </c>
      <c r="U34" s="198">
        <v>60.19</v>
      </c>
      <c r="V34" s="198">
        <v>4.96</v>
      </c>
      <c r="W34" s="198">
        <v>19.73</v>
      </c>
      <c r="X34" s="198">
        <v>62.71</v>
      </c>
      <c r="Y34" s="198">
        <v>0</v>
      </c>
      <c r="Z34" s="198">
        <v>118.3</v>
      </c>
      <c r="AA34" s="198">
        <v>29.75</v>
      </c>
      <c r="AB34" s="198">
        <v>0</v>
      </c>
      <c r="AC34" s="198">
        <v>13.56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19.55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46.7</v>
      </c>
      <c r="AP34" s="198">
        <v>0</v>
      </c>
      <c r="AQ34" s="198">
        <v>22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358.12</v>
      </c>
      <c r="L35" s="198">
        <v>0</v>
      </c>
      <c r="M35" s="198">
        <v>61.73</v>
      </c>
      <c r="N35" s="198">
        <v>50.21</v>
      </c>
      <c r="O35" s="198">
        <v>70.94</v>
      </c>
      <c r="P35" s="198">
        <v>24.02</v>
      </c>
      <c r="Q35" s="198">
        <v>8.49</v>
      </c>
      <c r="R35" s="198">
        <v>9.01</v>
      </c>
      <c r="S35" s="198">
        <v>11.22</v>
      </c>
      <c r="T35" s="198">
        <v>0</v>
      </c>
      <c r="U35" s="198">
        <v>60.19</v>
      </c>
      <c r="V35" s="198">
        <v>4.96</v>
      </c>
      <c r="W35" s="198">
        <v>19.73</v>
      </c>
      <c r="X35" s="198">
        <v>62.71</v>
      </c>
      <c r="Y35" s="198">
        <v>0</v>
      </c>
      <c r="Z35" s="198">
        <v>118.3</v>
      </c>
      <c r="AA35" s="198">
        <v>29.75</v>
      </c>
      <c r="AB35" s="198">
        <v>0</v>
      </c>
      <c r="AC35" s="198">
        <v>13.56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17.64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46.7</v>
      </c>
      <c r="AP35" s="198">
        <v>0</v>
      </c>
      <c r="AQ35" s="198">
        <v>36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338.77</v>
      </c>
      <c r="L36" s="198">
        <v>0</v>
      </c>
      <c r="M36" s="198">
        <v>61.73</v>
      </c>
      <c r="N36" s="198">
        <v>50.21</v>
      </c>
      <c r="O36" s="198">
        <v>70.94</v>
      </c>
      <c r="P36" s="198">
        <v>24.02</v>
      </c>
      <c r="Q36" s="198">
        <v>8.49</v>
      </c>
      <c r="R36" s="198">
        <v>9.01</v>
      </c>
      <c r="S36" s="198">
        <v>11.22</v>
      </c>
      <c r="T36" s="198">
        <v>0</v>
      </c>
      <c r="U36" s="198">
        <v>60.19</v>
      </c>
      <c r="V36" s="198">
        <v>4.96</v>
      </c>
      <c r="W36" s="198">
        <v>19.73</v>
      </c>
      <c r="X36" s="198">
        <v>62.71</v>
      </c>
      <c r="Y36" s="198">
        <v>0</v>
      </c>
      <c r="Z36" s="198">
        <v>118.3</v>
      </c>
      <c r="AA36" s="198">
        <v>29.75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17.64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46.7</v>
      </c>
      <c r="AP36" s="198">
        <v>0</v>
      </c>
      <c r="AQ36" s="198">
        <v>36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290.37</v>
      </c>
      <c r="L37" s="198">
        <v>0</v>
      </c>
      <c r="M37" s="198">
        <v>61.73</v>
      </c>
      <c r="N37" s="198">
        <v>50.21</v>
      </c>
      <c r="O37" s="198">
        <v>70.94</v>
      </c>
      <c r="P37" s="198">
        <v>24.02</v>
      </c>
      <c r="Q37" s="198">
        <v>8.49</v>
      </c>
      <c r="R37" s="198">
        <v>9.01</v>
      </c>
      <c r="S37" s="198">
        <v>11.22</v>
      </c>
      <c r="T37" s="198">
        <v>0</v>
      </c>
      <c r="U37" s="198">
        <v>60.19</v>
      </c>
      <c r="V37" s="198">
        <v>4.96</v>
      </c>
      <c r="W37" s="198">
        <v>19.73</v>
      </c>
      <c r="X37" s="198">
        <v>62.71</v>
      </c>
      <c r="Y37" s="198">
        <v>0</v>
      </c>
      <c r="Z37" s="198">
        <v>118.3</v>
      </c>
      <c r="AA37" s="198">
        <v>29.75</v>
      </c>
      <c r="AB37" s="198">
        <v>0</v>
      </c>
      <c r="AC37" s="198">
        <v>13.56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17.64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46.7</v>
      </c>
      <c r="AP37" s="198">
        <v>0</v>
      </c>
      <c r="AQ37" s="198">
        <v>36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271.01</v>
      </c>
      <c r="L38" s="198">
        <v>0</v>
      </c>
      <c r="M38" s="198">
        <v>61.73</v>
      </c>
      <c r="N38" s="198">
        <v>50.21</v>
      </c>
      <c r="O38" s="198">
        <v>64.31</v>
      </c>
      <c r="P38" s="198">
        <v>24.02</v>
      </c>
      <c r="Q38" s="198">
        <v>8.49</v>
      </c>
      <c r="R38" s="198">
        <v>9.01</v>
      </c>
      <c r="S38" s="198">
        <v>11.22</v>
      </c>
      <c r="T38" s="198">
        <v>0</v>
      </c>
      <c r="U38" s="198">
        <v>60.19</v>
      </c>
      <c r="V38" s="198">
        <v>4.96</v>
      </c>
      <c r="W38" s="198">
        <v>19.73</v>
      </c>
      <c r="X38" s="198">
        <v>62.71</v>
      </c>
      <c r="Y38" s="198">
        <v>0</v>
      </c>
      <c r="Z38" s="198">
        <v>118.3</v>
      </c>
      <c r="AA38" s="198">
        <v>29.75</v>
      </c>
      <c r="AB38" s="198">
        <v>0</v>
      </c>
      <c r="AC38" s="198">
        <v>13.56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17.64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46.7</v>
      </c>
      <c r="AP38" s="198">
        <v>0</v>
      </c>
      <c r="AQ38" s="198">
        <v>36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271.01</v>
      </c>
      <c r="L39" s="198">
        <v>0</v>
      </c>
      <c r="M39" s="198">
        <v>61.73</v>
      </c>
      <c r="N39" s="198">
        <v>50.21</v>
      </c>
      <c r="O39" s="198">
        <v>55.76</v>
      </c>
      <c r="P39" s="198">
        <v>24.02</v>
      </c>
      <c r="Q39" s="198">
        <v>8.49</v>
      </c>
      <c r="R39" s="198">
        <v>9.01</v>
      </c>
      <c r="S39" s="198">
        <v>11.22</v>
      </c>
      <c r="T39" s="198">
        <v>0</v>
      </c>
      <c r="U39" s="198">
        <v>60.19</v>
      </c>
      <c r="V39" s="198">
        <v>4.96</v>
      </c>
      <c r="W39" s="198">
        <v>19.73</v>
      </c>
      <c r="X39" s="198">
        <v>62.71</v>
      </c>
      <c r="Y39" s="198">
        <v>0</v>
      </c>
      <c r="Z39" s="198">
        <v>118.3</v>
      </c>
      <c r="AA39" s="198">
        <v>29.75</v>
      </c>
      <c r="AB39" s="198">
        <v>0</v>
      </c>
      <c r="AC39" s="198">
        <v>13.56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14.66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46.7</v>
      </c>
      <c r="AP39" s="198">
        <v>0</v>
      </c>
      <c r="AQ39" s="198">
        <v>36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271.01</v>
      </c>
      <c r="L40" s="198">
        <v>0</v>
      </c>
      <c r="M40" s="198">
        <v>61.73</v>
      </c>
      <c r="N40" s="198">
        <v>50.21</v>
      </c>
      <c r="O40" s="198">
        <v>55.76</v>
      </c>
      <c r="P40" s="198">
        <v>24.02</v>
      </c>
      <c r="Q40" s="198">
        <v>8.49</v>
      </c>
      <c r="R40" s="198">
        <v>9.01</v>
      </c>
      <c r="S40" s="198">
        <v>11.22</v>
      </c>
      <c r="T40" s="198">
        <v>0</v>
      </c>
      <c r="U40" s="198">
        <v>60.19</v>
      </c>
      <c r="V40" s="198">
        <v>4.96</v>
      </c>
      <c r="W40" s="198">
        <v>19.73</v>
      </c>
      <c r="X40" s="198">
        <v>62.71</v>
      </c>
      <c r="Y40" s="198">
        <v>0</v>
      </c>
      <c r="Z40" s="198">
        <v>118.3</v>
      </c>
      <c r="AA40" s="198">
        <v>29.75</v>
      </c>
      <c r="AB40" s="198">
        <v>0</v>
      </c>
      <c r="AC40" s="198">
        <v>13.56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17.64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46.7</v>
      </c>
      <c r="AP40" s="198">
        <v>0</v>
      </c>
      <c r="AQ40" s="198">
        <v>36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271.01</v>
      </c>
      <c r="L41" s="198">
        <v>0</v>
      </c>
      <c r="M41" s="198">
        <v>61.73</v>
      </c>
      <c r="N41" s="198">
        <v>50.21</v>
      </c>
      <c r="O41" s="198">
        <v>55.76</v>
      </c>
      <c r="P41" s="198">
        <v>24.02</v>
      </c>
      <c r="Q41" s="198">
        <v>8.49</v>
      </c>
      <c r="R41" s="198">
        <v>9.01</v>
      </c>
      <c r="S41" s="198">
        <v>11.22</v>
      </c>
      <c r="T41" s="198">
        <v>0</v>
      </c>
      <c r="U41" s="198">
        <v>60.19</v>
      </c>
      <c r="V41" s="198">
        <v>4.96</v>
      </c>
      <c r="W41" s="198">
        <v>19.73</v>
      </c>
      <c r="X41" s="198">
        <v>62.71</v>
      </c>
      <c r="Y41" s="198">
        <v>0</v>
      </c>
      <c r="Z41" s="198">
        <v>118.3</v>
      </c>
      <c r="AA41" s="198">
        <v>29.75</v>
      </c>
      <c r="AB41" s="198">
        <v>0</v>
      </c>
      <c r="AC41" s="198">
        <v>13.56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17.64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46.7</v>
      </c>
      <c r="AP41" s="198">
        <v>0</v>
      </c>
      <c r="AQ41" s="198">
        <v>36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271.01</v>
      </c>
      <c r="L42" s="198">
        <v>0</v>
      </c>
      <c r="M42" s="198">
        <v>61.73</v>
      </c>
      <c r="N42" s="198">
        <v>50.21</v>
      </c>
      <c r="O42" s="198">
        <v>55.76</v>
      </c>
      <c r="P42" s="198">
        <v>24.02</v>
      </c>
      <c r="Q42" s="198">
        <v>8.49</v>
      </c>
      <c r="R42" s="198">
        <v>9.01</v>
      </c>
      <c r="S42" s="198">
        <v>11.22</v>
      </c>
      <c r="T42" s="198">
        <v>0</v>
      </c>
      <c r="U42" s="198">
        <v>60.19</v>
      </c>
      <c r="V42" s="198">
        <v>4.96</v>
      </c>
      <c r="W42" s="198">
        <v>19.73</v>
      </c>
      <c r="X42" s="198">
        <v>62.71</v>
      </c>
      <c r="Y42" s="198">
        <v>0</v>
      </c>
      <c r="Z42" s="198">
        <v>118.3</v>
      </c>
      <c r="AA42" s="198">
        <v>29.75</v>
      </c>
      <c r="AB42" s="198">
        <v>0</v>
      </c>
      <c r="AC42" s="198">
        <v>12.56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17.64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46.7</v>
      </c>
      <c r="AP42" s="198">
        <v>0</v>
      </c>
      <c r="AQ42" s="198">
        <v>36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271.01</v>
      </c>
      <c r="L43" s="198">
        <v>0</v>
      </c>
      <c r="M43" s="198">
        <v>61.73</v>
      </c>
      <c r="N43" s="198">
        <v>50.21</v>
      </c>
      <c r="O43" s="198">
        <v>55.76</v>
      </c>
      <c r="P43" s="198">
        <v>24.02</v>
      </c>
      <c r="Q43" s="198">
        <v>8.49</v>
      </c>
      <c r="R43" s="198">
        <v>9.01</v>
      </c>
      <c r="S43" s="198">
        <v>11.22</v>
      </c>
      <c r="T43" s="198">
        <v>0</v>
      </c>
      <c r="U43" s="198">
        <v>60.19</v>
      </c>
      <c r="V43" s="198">
        <v>4.96</v>
      </c>
      <c r="W43" s="198">
        <v>19.73</v>
      </c>
      <c r="X43" s="198">
        <v>62.71</v>
      </c>
      <c r="Y43" s="198">
        <v>0</v>
      </c>
      <c r="Z43" s="198">
        <v>118.3</v>
      </c>
      <c r="AA43" s="198">
        <v>29.75</v>
      </c>
      <c r="AB43" s="198">
        <v>0</v>
      </c>
      <c r="AC43" s="198">
        <v>9.11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9.1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46.7</v>
      </c>
      <c r="AP43" s="198">
        <v>0</v>
      </c>
      <c r="AQ43" s="198">
        <v>36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271.01</v>
      </c>
      <c r="L44" s="198">
        <v>0</v>
      </c>
      <c r="M44" s="198">
        <v>61.73</v>
      </c>
      <c r="N44" s="198">
        <v>50.21</v>
      </c>
      <c r="O44" s="198">
        <v>55.76</v>
      </c>
      <c r="P44" s="198">
        <v>24.02</v>
      </c>
      <c r="Q44" s="198">
        <v>8.49</v>
      </c>
      <c r="R44" s="198">
        <v>9.01</v>
      </c>
      <c r="S44" s="198">
        <v>11.22</v>
      </c>
      <c r="T44" s="198">
        <v>0</v>
      </c>
      <c r="U44" s="198">
        <v>60.19</v>
      </c>
      <c r="V44" s="198">
        <v>4.96</v>
      </c>
      <c r="W44" s="198">
        <v>19.73</v>
      </c>
      <c r="X44" s="198">
        <v>62.71</v>
      </c>
      <c r="Y44" s="198">
        <v>0</v>
      </c>
      <c r="Z44" s="198">
        <v>118.3</v>
      </c>
      <c r="AA44" s="198">
        <v>29.75</v>
      </c>
      <c r="AB44" s="198">
        <v>0</v>
      </c>
      <c r="AC44" s="198">
        <v>12.92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16.66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46.7</v>
      </c>
      <c r="AP44" s="198">
        <v>0</v>
      </c>
      <c r="AQ44" s="198">
        <v>36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271.01</v>
      </c>
      <c r="L45" s="198">
        <v>0</v>
      </c>
      <c r="M45" s="198">
        <v>61.73</v>
      </c>
      <c r="N45" s="198">
        <v>50.21</v>
      </c>
      <c r="O45" s="198">
        <v>55.76</v>
      </c>
      <c r="P45" s="198">
        <v>24.02</v>
      </c>
      <c r="Q45" s="198">
        <v>8.49</v>
      </c>
      <c r="R45" s="198">
        <v>0</v>
      </c>
      <c r="S45" s="198">
        <v>11.22</v>
      </c>
      <c r="T45" s="198">
        <v>0</v>
      </c>
      <c r="U45" s="198">
        <v>60.19</v>
      </c>
      <c r="V45" s="198">
        <v>4.96</v>
      </c>
      <c r="W45" s="198">
        <v>19.73</v>
      </c>
      <c r="X45" s="198">
        <v>62.71</v>
      </c>
      <c r="Y45" s="198">
        <v>0</v>
      </c>
      <c r="Z45" s="198">
        <v>118.3</v>
      </c>
      <c r="AA45" s="198">
        <v>29.75</v>
      </c>
      <c r="AB45" s="198">
        <v>0</v>
      </c>
      <c r="AC45" s="198">
        <v>9.11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8.8800000000000008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46.7</v>
      </c>
      <c r="AP45" s="198">
        <v>0</v>
      </c>
      <c r="AQ45" s="198">
        <v>36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271.01</v>
      </c>
      <c r="L46" s="198">
        <v>0</v>
      </c>
      <c r="M46" s="198">
        <v>61.73</v>
      </c>
      <c r="N46" s="198">
        <v>50.21</v>
      </c>
      <c r="O46" s="198">
        <v>55.76</v>
      </c>
      <c r="P46" s="198">
        <v>24.02</v>
      </c>
      <c r="Q46" s="198">
        <v>0.12</v>
      </c>
      <c r="R46" s="198">
        <v>0</v>
      </c>
      <c r="S46" s="198">
        <v>0</v>
      </c>
      <c r="T46" s="198">
        <v>0</v>
      </c>
      <c r="U46" s="198">
        <v>60.19</v>
      </c>
      <c r="V46" s="198">
        <v>4.96</v>
      </c>
      <c r="W46" s="198">
        <v>19.73</v>
      </c>
      <c r="X46" s="198">
        <v>62.71</v>
      </c>
      <c r="Y46" s="198">
        <v>0</v>
      </c>
      <c r="Z46" s="198">
        <v>118.3</v>
      </c>
      <c r="AA46" s="198">
        <v>29.75</v>
      </c>
      <c r="AB46" s="198">
        <v>0</v>
      </c>
      <c r="AC46" s="198">
        <v>12.92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14.66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46.7</v>
      </c>
      <c r="AP46" s="198">
        <v>0</v>
      </c>
      <c r="AQ46" s="198">
        <v>36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271.01</v>
      </c>
      <c r="L47" s="198">
        <v>0</v>
      </c>
      <c r="M47" s="198">
        <v>61.73</v>
      </c>
      <c r="N47" s="198">
        <v>50.21</v>
      </c>
      <c r="O47" s="198">
        <v>55.76</v>
      </c>
      <c r="P47" s="198">
        <v>24.02</v>
      </c>
      <c r="Q47" s="198">
        <v>0.16</v>
      </c>
      <c r="R47" s="198">
        <v>0</v>
      </c>
      <c r="S47" s="198">
        <v>0</v>
      </c>
      <c r="T47" s="198">
        <v>0</v>
      </c>
      <c r="U47" s="198">
        <v>60.19</v>
      </c>
      <c r="V47" s="198">
        <v>4.96</v>
      </c>
      <c r="W47" s="198">
        <v>19.73</v>
      </c>
      <c r="X47" s="198">
        <v>62.71</v>
      </c>
      <c r="Y47" s="198">
        <v>0</v>
      </c>
      <c r="Z47" s="198">
        <v>118.3</v>
      </c>
      <c r="AA47" s="198">
        <v>29.75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14.66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46.7</v>
      </c>
      <c r="AP47" s="198">
        <v>0</v>
      </c>
      <c r="AQ47" s="198">
        <v>36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272.95</v>
      </c>
      <c r="L48" s="198">
        <v>0</v>
      </c>
      <c r="M48" s="198">
        <v>61.73</v>
      </c>
      <c r="N48" s="198">
        <v>50.21</v>
      </c>
      <c r="O48" s="198">
        <v>55.76</v>
      </c>
      <c r="P48" s="198">
        <v>24.02</v>
      </c>
      <c r="Q48" s="198">
        <v>8.49</v>
      </c>
      <c r="R48" s="198">
        <v>9.01</v>
      </c>
      <c r="S48" s="198">
        <v>11.22</v>
      </c>
      <c r="T48" s="198">
        <v>0</v>
      </c>
      <c r="U48" s="198">
        <v>60.19</v>
      </c>
      <c r="V48" s="198">
        <v>4.96</v>
      </c>
      <c r="W48" s="198">
        <v>19.73</v>
      </c>
      <c r="X48" s="198">
        <v>62.71</v>
      </c>
      <c r="Y48" s="198">
        <v>0</v>
      </c>
      <c r="Z48" s="198">
        <v>118.3</v>
      </c>
      <c r="AA48" s="198">
        <v>29.75</v>
      </c>
      <c r="AB48" s="198">
        <v>0</v>
      </c>
      <c r="AC48" s="198">
        <v>12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14.66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46.7</v>
      </c>
      <c r="AP48" s="198">
        <v>0</v>
      </c>
      <c r="AQ48" s="198">
        <v>36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311.67</v>
      </c>
      <c r="L49" s="198">
        <v>0</v>
      </c>
      <c r="M49" s="198">
        <v>61.73</v>
      </c>
      <c r="N49" s="198">
        <v>50.21</v>
      </c>
      <c r="O49" s="198">
        <v>55.76</v>
      </c>
      <c r="P49" s="198">
        <v>24.02</v>
      </c>
      <c r="Q49" s="198">
        <v>8.49</v>
      </c>
      <c r="R49" s="198">
        <v>9.01</v>
      </c>
      <c r="S49" s="198">
        <v>11.22</v>
      </c>
      <c r="T49" s="198">
        <v>0</v>
      </c>
      <c r="U49" s="198">
        <v>60.19</v>
      </c>
      <c r="V49" s="198">
        <v>4.96</v>
      </c>
      <c r="W49" s="198">
        <v>19.73</v>
      </c>
      <c r="X49" s="198">
        <v>62.71</v>
      </c>
      <c r="Y49" s="198">
        <v>0</v>
      </c>
      <c r="Z49" s="198">
        <v>118.3</v>
      </c>
      <c r="AA49" s="198">
        <v>29.75</v>
      </c>
      <c r="AB49" s="198">
        <v>0</v>
      </c>
      <c r="AC49" s="198">
        <v>12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14.66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46.7</v>
      </c>
      <c r="AP49" s="198">
        <v>0</v>
      </c>
      <c r="AQ49" s="198">
        <v>36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291.33999999999997</v>
      </c>
      <c r="L50" s="198">
        <v>0</v>
      </c>
      <c r="M50" s="198">
        <v>61.73</v>
      </c>
      <c r="N50" s="198">
        <v>50.21</v>
      </c>
      <c r="O50" s="198">
        <v>55.76</v>
      </c>
      <c r="P50" s="198">
        <v>24.02</v>
      </c>
      <c r="Q50" s="198">
        <v>8.49</v>
      </c>
      <c r="R50" s="198">
        <v>9.01</v>
      </c>
      <c r="S50" s="198">
        <v>11.22</v>
      </c>
      <c r="T50" s="198">
        <v>0</v>
      </c>
      <c r="U50" s="198">
        <v>60.19</v>
      </c>
      <c r="V50" s="198">
        <v>4.96</v>
      </c>
      <c r="W50" s="198">
        <v>19.73</v>
      </c>
      <c r="X50" s="198">
        <v>62.71</v>
      </c>
      <c r="Y50" s="198">
        <v>0</v>
      </c>
      <c r="Z50" s="198">
        <v>118.3</v>
      </c>
      <c r="AA50" s="198">
        <v>29.75</v>
      </c>
      <c r="AB50" s="198">
        <v>0</v>
      </c>
      <c r="AC50" s="198">
        <v>12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14.66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46.7</v>
      </c>
      <c r="AP50" s="198">
        <v>0</v>
      </c>
      <c r="AQ50" s="198">
        <v>36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276.82</v>
      </c>
      <c r="L51" s="198">
        <v>0</v>
      </c>
      <c r="M51" s="198">
        <v>61.73</v>
      </c>
      <c r="N51" s="198">
        <v>50.21</v>
      </c>
      <c r="O51" s="198">
        <v>55.76</v>
      </c>
      <c r="P51" s="198">
        <v>24.02</v>
      </c>
      <c r="Q51" s="198">
        <v>8.49</v>
      </c>
      <c r="R51" s="198">
        <v>9.01</v>
      </c>
      <c r="S51" s="198">
        <v>11.22</v>
      </c>
      <c r="T51" s="198">
        <v>0</v>
      </c>
      <c r="U51" s="198">
        <v>60.19</v>
      </c>
      <c r="V51" s="198">
        <v>4.96</v>
      </c>
      <c r="W51" s="198">
        <v>19.73</v>
      </c>
      <c r="X51" s="198">
        <v>62.71</v>
      </c>
      <c r="Y51" s="198">
        <v>0</v>
      </c>
      <c r="Z51" s="198">
        <v>118.3</v>
      </c>
      <c r="AA51" s="198">
        <v>29.75</v>
      </c>
      <c r="AB51" s="198">
        <v>0</v>
      </c>
      <c r="AC51" s="198">
        <v>12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10.66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46.69</v>
      </c>
      <c r="AP51" s="198">
        <v>0</v>
      </c>
      <c r="AQ51" s="198">
        <v>36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305.86</v>
      </c>
      <c r="L52" s="198">
        <v>0</v>
      </c>
      <c r="M52" s="198">
        <v>61.73</v>
      </c>
      <c r="N52" s="198">
        <v>50.21</v>
      </c>
      <c r="O52" s="198">
        <v>55.76</v>
      </c>
      <c r="P52" s="198">
        <v>24.02</v>
      </c>
      <c r="Q52" s="198">
        <v>8.49</v>
      </c>
      <c r="R52" s="198">
        <v>9.01</v>
      </c>
      <c r="S52" s="198">
        <v>11.22</v>
      </c>
      <c r="T52" s="198">
        <v>0</v>
      </c>
      <c r="U52" s="198">
        <v>60.19</v>
      </c>
      <c r="V52" s="198">
        <v>4.96</v>
      </c>
      <c r="W52" s="198">
        <v>19.73</v>
      </c>
      <c r="X52" s="198">
        <v>62.71</v>
      </c>
      <c r="Y52" s="198">
        <v>0</v>
      </c>
      <c r="Z52" s="198">
        <v>118.3</v>
      </c>
      <c r="AA52" s="198">
        <v>29.75</v>
      </c>
      <c r="AB52" s="198">
        <v>0</v>
      </c>
      <c r="AC52" s="198">
        <v>12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10.66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46.69</v>
      </c>
      <c r="AP52" s="198">
        <v>0</v>
      </c>
      <c r="AQ52" s="198">
        <v>36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344.57</v>
      </c>
      <c r="L53" s="198">
        <v>0</v>
      </c>
      <c r="M53" s="198">
        <v>61.73</v>
      </c>
      <c r="N53" s="198">
        <v>50.21</v>
      </c>
      <c r="O53" s="198">
        <v>55.76</v>
      </c>
      <c r="P53" s="198">
        <v>24.02</v>
      </c>
      <c r="Q53" s="198">
        <v>8.49</v>
      </c>
      <c r="R53" s="198">
        <v>9.01</v>
      </c>
      <c r="S53" s="198">
        <v>11.22</v>
      </c>
      <c r="T53" s="198">
        <v>0</v>
      </c>
      <c r="U53" s="198">
        <v>60.19</v>
      </c>
      <c r="V53" s="198">
        <v>4.96</v>
      </c>
      <c r="W53" s="198">
        <v>19.73</v>
      </c>
      <c r="X53" s="198">
        <v>62.71</v>
      </c>
      <c r="Y53" s="198">
        <v>0</v>
      </c>
      <c r="Z53" s="198">
        <v>118.3</v>
      </c>
      <c r="AA53" s="198">
        <v>29.75</v>
      </c>
      <c r="AB53" s="198">
        <v>0</v>
      </c>
      <c r="AC53" s="198">
        <v>12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10.66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46.69</v>
      </c>
      <c r="AP53" s="198">
        <v>0</v>
      </c>
      <c r="AQ53" s="198">
        <v>36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315.54000000000002</v>
      </c>
      <c r="L54" s="198">
        <v>0</v>
      </c>
      <c r="M54" s="198">
        <v>61.73</v>
      </c>
      <c r="N54" s="198">
        <v>50.21</v>
      </c>
      <c r="O54" s="198">
        <v>55.76</v>
      </c>
      <c r="P54" s="198">
        <v>24.02</v>
      </c>
      <c r="Q54" s="198">
        <v>8.49</v>
      </c>
      <c r="R54" s="198">
        <v>9.01</v>
      </c>
      <c r="S54" s="198">
        <v>11.22</v>
      </c>
      <c r="T54" s="198">
        <v>0</v>
      </c>
      <c r="U54" s="198">
        <v>60.19</v>
      </c>
      <c r="V54" s="198">
        <v>4.96</v>
      </c>
      <c r="W54" s="198">
        <v>19.73</v>
      </c>
      <c r="X54" s="198">
        <v>62.71</v>
      </c>
      <c r="Y54" s="198">
        <v>0</v>
      </c>
      <c r="Z54" s="198">
        <v>118.3</v>
      </c>
      <c r="AA54" s="198">
        <v>29.75</v>
      </c>
      <c r="AB54" s="198">
        <v>0</v>
      </c>
      <c r="AC54" s="198">
        <v>12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10.66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46.69</v>
      </c>
      <c r="AP54" s="198">
        <v>0</v>
      </c>
      <c r="AQ54" s="198">
        <v>36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271.01</v>
      </c>
      <c r="L55" s="198">
        <v>0</v>
      </c>
      <c r="M55" s="198">
        <v>61.73</v>
      </c>
      <c r="N55" s="198">
        <v>50.21</v>
      </c>
      <c r="O55" s="198">
        <v>53.72</v>
      </c>
      <c r="P55" s="198">
        <v>24.02</v>
      </c>
      <c r="Q55" s="198">
        <v>8.49</v>
      </c>
      <c r="R55" s="198">
        <v>0</v>
      </c>
      <c r="S55" s="198">
        <v>11.22</v>
      </c>
      <c r="T55" s="198">
        <v>0</v>
      </c>
      <c r="U55" s="198">
        <v>60.19</v>
      </c>
      <c r="V55" s="198">
        <v>4.96</v>
      </c>
      <c r="W55" s="198">
        <v>19.73</v>
      </c>
      <c r="X55" s="198">
        <v>62.71</v>
      </c>
      <c r="Y55" s="198">
        <v>0</v>
      </c>
      <c r="Z55" s="198">
        <v>118.3</v>
      </c>
      <c r="AA55" s="198">
        <v>29.75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10.66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46.69</v>
      </c>
      <c r="AP55" s="198">
        <v>0</v>
      </c>
      <c r="AQ55" s="198">
        <v>36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271.01</v>
      </c>
      <c r="L56" s="198">
        <v>0</v>
      </c>
      <c r="M56" s="198">
        <v>61.73</v>
      </c>
      <c r="N56" s="198">
        <v>50.21</v>
      </c>
      <c r="O56" s="198">
        <v>53.72</v>
      </c>
      <c r="P56" s="198">
        <v>24.02</v>
      </c>
      <c r="Q56" s="198">
        <v>8.49</v>
      </c>
      <c r="R56" s="198">
        <v>0</v>
      </c>
      <c r="S56" s="198">
        <v>11.22</v>
      </c>
      <c r="T56" s="198">
        <v>0</v>
      </c>
      <c r="U56" s="198">
        <v>60.19</v>
      </c>
      <c r="V56" s="198">
        <v>4.96</v>
      </c>
      <c r="W56" s="198">
        <v>19.73</v>
      </c>
      <c r="X56" s="198">
        <v>62.71</v>
      </c>
      <c r="Y56" s="198">
        <v>0</v>
      </c>
      <c r="Z56" s="198">
        <v>118.3</v>
      </c>
      <c r="AA56" s="198">
        <v>29.75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10.66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46.69</v>
      </c>
      <c r="AP56" s="198">
        <v>0</v>
      </c>
      <c r="AQ56" s="198">
        <v>36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339.73</v>
      </c>
      <c r="L57" s="198">
        <v>0</v>
      </c>
      <c r="M57" s="198">
        <v>61.73</v>
      </c>
      <c r="N57" s="198">
        <v>50.21</v>
      </c>
      <c r="O57" s="198">
        <v>53.72</v>
      </c>
      <c r="P57" s="198">
        <v>24.02</v>
      </c>
      <c r="Q57" s="198">
        <v>8.49</v>
      </c>
      <c r="R57" s="198">
        <v>9.01</v>
      </c>
      <c r="S57" s="198">
        <v>11.22</v>
      </c>
      <c r="T57" s="198">
        <v>0</v>
      </c>
      <c r="U57" s="198">
        <v>60.19</v>
      </c>
      <c r="V57" s="198">
        <v>4.96</v>
      </c>
      <c r="W57" s="198">
        <v>19.100000000000001</v>
      </c>
      <c r="X57" s="198">
        <v>62.71</v>
      </c>
      <c r="Y57" s="198">
        <v>0</v>
      </c>
      <c r="Z57" s="198">
        <v>118.3</v>
      </c>
      <c r="AA57" s="198">
        <v>29.75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14.66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46.69</v>
      </c>
      <c r="AP57" s="198">
        <v>0</v>
      </c>
      <c r="AQ57" s="198">
        <v>36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335.86</v>
      </c>
      <c r="L58" s="198">
        <v>0</v>
      </c>
      <c r="M58" s="198">
        <v>61.73</v>
      </c>
      <c r="N58" s="198">
        <v>50.21</v>
      </c>
      <c r="O58" s="198">
        <v>53.72</v>
      </c>
      <c r="P58" s="198">
        <v>24.02</v>
      </c>
      <c r="Q58" s="198">
        <v>8.49</v>
      </c>
      <c r="R58" s="198">
        <v>9.01</v>
      </c>
      <c r="S58" s="198">
        <v>11.22</v>
      </c>
      <c r="T58" s="198">
        <v>0</v>
      </c>
      <c r="U58" s="198">
        <v>60.19</v>
      </c>
      <c r="V58" s="198">
        <v>4.96</v>
      </c>
      <c r="W58" s="198">
        <v>19.100000000000001</v>
      </c>
      <c r="X58" s="198">
        <v>62.71</v>
      </c>
      <c r="Y58" s="198">
        <v>0</v>
      </c>
      <c r="Z58" s="198">
        <v>118.3</v>
      </c>
      <c r="AA58" s="198">
        <v>29.75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10.66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46.69</v>
      </c>
      <c r="AP58" s="198">
        <v>0</v>
      </c>
      <c r="AQ58" s="198">
        <v>36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344.57</v>
      </c>
      <c r="L59" s="198">
        <v>0</v>
      </c>
      <c r="M59" s="198">
        <v>61.73</v>
      </c>
      <c r="N59" s="198">
        <v>50.21</v>
      </c>
      <c r="O59" s="198">
        <v>59.01</v>
      </c>
      <c r="P59" s="198">
        <v>24.02</v>
      </c>
      <c r="Q59" s="198">
        <v>8.49</v>
      </c>
      <c r="R59" s="198">
        <v>9.01</v>
      </c>
      <c r="S59" s="198">
        <v>11.22</v>
      </c>
      <c r="T59" s="198">
        <v>0</v>
      </c>
      <c r="U59" s="198">
        <v>60.19</v>
      </c>
      <c r="V59" s="198">
        <v>4.96</v>
      </c>
      <c r="W59" s="198">
        <v>19.100000000000001</v>
      </c>
      <c r="X59" s="198">
        <v>62.71</v>
      </c>
      <c r="Y59" s="198">
        <v>0</v>
      </c>
      <c r="Z59" s="198">
        <v>118.3</v>
      </c>
      <c r="AA59" s="198">
        <v>29.75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10.66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46.69</v>
      </c>
      <c r="AP59" s="198">
        <v>0</v>
      </c>
      <c r="AQ59" s="198">
        <v>36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374.58</v>
      </c>
      <c r="L60" s="198">
        <v>0</v>
      </c>
      <c r="M60" s="198">
        <v>61.73</v>
      </c>
      <c r="N60" s="198">
        <v>50.21</v>
      </c>
      <c r="O60" s="198">
        <v>64.31</v>
      </c>
      <c r="P60" s="198">
        <v>24.02</v>
      </c>
      <c r="Q60" s="198">
        <v>8.49</v>
      </c>
      <c r="R60" s="198">
        <v>9.01</v>
      </c>
      <c r="S60" s="198">
        <v>11.22</v>
      </c>
      <c r="T60" s="198">
        <v>0</v>
      </c>
      <c r="U60" s="198">
        <v>60.19</v>
      </c>
      <c r="V60" s="198">
        <v>4.96</v>
      </c>
      <c r="W60" s="198">
        <v>19.100000000000001</v>
      </c>
      <c r="X60" s="198">
        <v>62.71</v>
      </c>
      <c r="Y60" s="198">
        <v>0</v>
      </c>
      <c r="Z60" s="198">
        <v>118.3</v>
      </c>
      <c r="AA60" s="198">
        <v>29.75</v>
      </c>
      <c r="AB60" s="198">
        <v>0</v>
      </c>
      <c r="AC60" s="198">
        <v>11.64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10.66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46.69</v>
      </c>
      <c r="AP60" s="198">
        <v>0</v>
      </c>
      <c r="AQ60" s="198">
        <v>36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416.2</v>
      </c>
      <c r="L61" s="198">
        <v>0</v>
      </c>
      <c r="M61" s="198">
        <v>61.73</v>
      </c>
      <c r="N61" s="198">
        <v>50.21</v>
      </c>
      <c r="O61" s="198">
        <v>69.61</v>
      </c>
      <c r="P61" s="198">
        <v>24.02</v>
      </c>
      <c r="Q61" s="198">
        <v>8.49</v>
      </c>
      <c r="R61" s="198">
        <v>9.01</v>
      </c>
      <c r="S61" s="198">
        <v>11.22</v>
      </c>
      <c r="T61" s="198">
        <v>0</v>
      </c>
      <c r="U61" s="198">
        <v>60.19</v>
      </c>
      <c r="V61" s="198">
        <v>4.96</v>
      </c>
      <c r="W61" s="198">
        <v>19.2</v>
      </c>
      <c r="X61" s="198">
        <v>62.71</v>
      </c>
      <c r="Y61" s="198">
        <v>0</v>
      </c>
      <c r="Z61" s="198">
        <v>118.3</v>
      </c>
      <c r="AA61" s="198">
        <v>29.75</v>
      </c>
      <c r="AB61" s="198">
        <v>0</v>
      </c>
      <c r="AC61" s="198">
        <v>11.64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10.66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46.69</v>
      </c>
      <c r="AP61" s="198">
        <v>0</v>
      </c>
      <c r="AQ61" s="198">
        <v>36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416.2</v>
      </c>
      <c r="L62" s="198">
        <v>0</v>
      </c>
      <c r="M62" s="198">
        <v>61.73</v>
      </c>
      <c r="N62" s="198">
        <v>50.21</v>
      </c>
      <c r="O62" s="198">
        <v>70.94</v>
      </c>
      <c r="P62" s="198">
        <v>24.02</v>
      </c>
      <c r="Q62" s="198">
        <v>8.49</v>
      </c>
      <c r="R62" s="198">
        <v>9.01</v>
      </c>
      <c r="S62" s="198">
        <v>11.22</v>
      </c>
      <c r="T62" s="198">
        <v>0</v>
      </c>
      <c r="U62" s="198">
        <v>60.19</v>
      </c>
      <c r="V62" s="198">
        <v>4.96</v>
      </c>
      <c r="W62" s="198">
        <v>19.2</v>
      </c>
      <c r="X62" s="198">
        <v>62.71</v>
      </c>
      <c r="Y62" s="198">
        <v>0</v>
      </c>
      <c r="Z62" s="198">
        <v>118.3</v>
      </c>
      <c r="AA62" s="198">
        <v>29.75</v>
      </c>
      <c r="AB62" s="198">
        <v>0</v>
      </c>
      <c r="AC62" s="198">
        <v>11.64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10.66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46.69</v>
      </c>
      <c r="AP62" s="198">
        <v>0</v>
      </c>
      <c r="AQ62" s="198">
        <v>36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412.33</v>
      </c>
      <c r="L63" s="198">
        <v>0</v>
      </c>
      <c r="M63" s="198">
        <v>61.73</v>
      </c>
      <c r="N63" s="198">
        <v>50.21</v>
      </c>
      <c r="O63" s="198">
        <v>70.94</v>
      </c>
      <c r="P63" s="198">
        <v>24.02</v>
      </c>
      <c r="Q63" s="198">
        <v>8.49</v>
      </c>
      <c r="R63" s="198">
        <v>9.01</v>
      </c>
      <c r="S63" s="198">
        <v>11.22</v>
      </c>
      <c r="T63" s="198">
        <v>0</v>
      </c>
      <c r="U63" s="198">
        <v>60.19</v>
      </c>
      <c r="V63" s="198">
        <v>4.96</v>
      </c>
      <c r="W63" s="198">
        <v>19.2</v>
      </c>
      <c r="X63" s="198">
        <v>62.71</v>
      </c>
      <c r="Y63" s="198">
        <v>0</v>
      </c>
      <c r="Z63" s="198">
        <v>118.3</v>
      </c>
      <c r="AA63" s="198">
        <v>29.75</v>
      </c>
      <c r="AB63" s="198">
        <v>0</v>
      </c>
      <c r="AC63" s="198">
        <v>11.64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14.66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46.69</v>
      </c>
      <c r="AP63" s="198">
        <v>0</v>
      </c>
      <c r="AQ63" s="198">
        <v>36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453.95</v>
      </c>
      <c r="L64" s="198">
        <v>0</v>
      </c>
      <c r="M64" s="198">
        <v>61.73</v>
      </c>
      <c r="N64" s="198">
        <v>50.21</v>
      </c>
      <c r="O64" s="198">
        <v>70.94</v>
      </c>
      <c r="P64" s="198">
        <v>24.02</v>
      </c>
      <c r="Q64" s="198">
        <v>8.49</v>
      </c>
      <c r="R64" s="198">
        <v>9.01</v>
      </c>
      <c r="S64" s="198">
        <v>11.22</v>
      </c>
      <c r="T64" s="198">
        <v>0</v>
      </c>
      <c r="U64" s="198">
        <v>60.19</v>
      </c>
      <c r="V64" s="198">
        <v>4.96</v>
      </c>
      <c r="W64" s="198">
        <v>19.2</v>
      </c>
      <c r="X64" s="198">
        <v>62.71</v>
      </c>
      <c r="Y64" s="198">
        <v>0</v>
      </c>
      <c r="Z64" s="198">
        <v>118.3</v>
      </c>
      <c r="AA64" s="198">
        <v>29.75</v>
      </c>
      <c r="AB64" s="198">
        <v>0</v>
      </c>
      <c r="AC64" s="198">
        <v>11.64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10.66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46.69</v>
      </c>
      <c r="AP64" s="198">
        <v>0</v>
      </c>
      <c r="AQ64" s="198">
        <v>36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478.14</v>
      </c>
      <c r="L65" s="198">
        <v>0</v>
      </c>
      <c r="M65" s="198">
        <v>61.73</v>
      </c>
      <c r="N65" s="198">
        <v>50.21</v>
      </c>
      <c r="O65" s="198">
        <v>70.94</v>
      </c>
      <c r="P65" s="198">
        <v>24.02</v>
      </c>
      <c r="Q65" s="198">
        <v>8.49</v>
      </c>
      <c r="R65" s="198">
        <v>9.01</v>
      </c>
      <c r="S65" s="198">
        <v>11.22</v>
      </c>
      <c r="T65" s="198">
        <v>0</v>
      </c>
      <c r="U65" s="198">
        <v>60.19</v>
      </c>
      <c r="V65" s="198">
        <v>4.96</v>
      </c>
      <c r="W65" s="198">
        <v>19.2</v>
      </c>
      <c r="X65" s="198">
        <v>62.71</v>
      </c>
      <c r="Y65" s="198">
        <v>0</v>
      </c>
      <c r="Z65" s="198">
        <v>118.3</v>
      </c>
      <c r="AA65" s="198">
        <v>29.75</v>
      </c>
      <c r="AB65" s="198">
        <v>0</v>
      </c>
      <c r="AC65" s="198">
        <v>11.64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10.66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46.69</v>
      </c>
      <c r="AP65" s="198">
        <v>0</v>
      </c>
      <c r="AQ65" s="198">
        <v>36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451.04</v>
      </c>
      <c r="L66" s="198">
        <v>0</v>
      </c>
      <c r="M66" s="198">
        <v>61.73</v>
      </c>
      <c r="N66" s="198">
        <v>50.21</v>
      </c>
      <c r="O66" s="198">
        <v>70.94</v>
      </c>
      <c r="P66" s="198">
        <v>24.02</v>
      </c>
      <c r="Q66" s="198">
        <v>8.49</v>
      </c>
      <c r="R66" s="198">
        <v>9.01</v>
      </c>
      <c r="S66" s="198">
        <v>11.22</v>
      </c>
      <c r="T66" s="198">
        <v>0</v>
      </c>
      <c r="U66" s="198">
        <v>60.19</v>
      </c>
      <c r="V66" s="198">
        <v>4.96</v>
      </c>
      <c r="W66" s="198">
        <v>19.2</v>
      </c>
      <c r="X66" s="198">
        <v>62.71</v>
      </c>
      <c r="Y66" s="198">
        <v>0</v>
      </c>
      <c r="Z66" s="198">
        <v>118.3</v>
      </c>
      <c r="AA66" s="198">
        <v>29.75</v>
      </c>
      <c r="AB66" s="198">
        <v>0</v>
      </c>
      <c r="AC66" s="198">
        <v>11.64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10.66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46.69</v>
      </c>
      <c r="AP66" s="198">
        <v>0</v>
      </c>
      <c r="AQ66" s="198">
        <v>36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425.88</v>
      </c>
      <c r="L67" s="198">
        <v>0</v>
      </c>
      <c r="M67" s="198">
        <v>61.73</v>
      </c>
      <c r="N67" s="198">
        <v>50.21</v>
      </c>
      <c r="O67" s="198">
        <v>70.94</v>
      </c>
      <c r="P67" s="198">
        <v>24.02</v>
      </c>
      <c r="Q67" s="198">
        <v>8.49</v>
      </c>
      <c r="R67" s="198">
        <v>9.01</v>
      </c>
      <c r="S67" s="198">
        <v>11.22</v>
      </c>
      <c r="T67" s="198">
        <v>0</v>
      </c>
      <c r="U67" s="198">
        <v>60.19</v>
      </c>
      <c r="V67" s="198">
        <v>4.96</v>
      </c>
      <c r="W67" s="198">
        <v>19.2</v>
      </c>
      <c r="X67" s="198">
        <v>62.71</v>
      </c>
      <c r="Y67" s="198">
        <v>0</v>
      </c>
      <c r="Z67" s="198">
        <v>118.3</v>
      </c>
      <c r="AA67" s="198">
        <v>29.75</v>
      </c>
      <c r="AB67" s="198">
        <v>0</v>
      </c>
      <c r="AC67" s="198">
        <v>11.64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10.66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36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429.75</v>
      </c>
      <c r="L68" s="198">
        <v>0</v>
      </c>
      <c r="M68" s="198">
        <v>61.73</v>
      </c>
      <c r="N68" s="198">
        <v>50.21</v>
      </c>
      <c r="O68" s="198">
        <v>70.94</v>
      </c>
      <c r="P68" s="198">
        <v>24.02</v>
      </c>
      <c r="Q68" s="198">
        <v>8.49</v>
      </c>
      <c r="R68" s="198">
        <v>9.01</v>
      </c>
      <c r="S68" s="198">
        <v>11.22</v>
      </c>
      <c r="T68" s="198">
        <v>0</v>
      </c>
      <c r="U68" s="198">
        <v>60.19</v>
      </c>
      <c r="V68" s="198">
        <v>4.96</v>
      </c>
      <c r="W68" s="198">
        <v>19.2</v>
      </c>
      <c r="X68" s="198">
        <v>62.71</v>
      </c>
      <c r="Y68" s="198">
        <v>0</v>
      </c>
      <c r="Z68" s="198">
        <v>118.3</v>
      </c>
      <c r="AA68" s="198">
        <v>29.75</v>
      </c>
      <c r="AB68" s="198">
        <v>0</v>
      </c>
      <c r="AC68" s="198">
        <v>11.64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10.66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46.69</v>
      </c>
      <c r="AP68" s="198">
        <v>0</v>
      </c>
      <c r="AQ68" s="198">
        <v>35.81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470.4</v>
      </c>
      <c r="L69" s="198">
        <v>0</v>
      </c>
      <c r="M69" s="198">
        <v>61.73</v>
      </c>
      <c r="N69" s="198">
        <v>50.21</v>
      </c>
      <c r="O69" s="198">
        <v>70.94</v>
      </c>
      <c r="P69" s="198">
        <v>24.02</v>
      </c>
      <c r="Q69" s="198">
        <v>8.49</v>
      </c>
      <c r="R69" s="198">
        <v>9.01</v>
      </c>
      <c r="S69" s="198">
        <v>11.22</v>
      </c>
      <c r="T69" s="198">
        <v>0</v>
      </c>
      <c r="U69" s="198">
        <v>60.19</v>
      </c>
      <c r="V69" s="198">
        <v>4.96</v>
      </c>
      <c r="W69" s="198">
        <v>19.2</v>
      </c>
      <c r="X69" s="198">
        <v>62.71</v>
      </c>
      <c r="Y69" s="198">
        <v>0</v>
      </c>
      <c r="Z69" s="198">
        <v>118.3</v>
      </c>
      <c r="AA69" s="198">
        <v>29.75</v>
      </c>
      <c r="AB69" s="198">
        <v>0</v>
      </c>
      <c r="AC69" s="198">
        <v>8.59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14.66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46.69</v>
      </c>
      <c r="AP69" s="198">
        <v>0</v>
      </c>
      <c r="AQ69" s="198">
        <v>32.159999999999997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434.59</v>
      </c>
      <c r="L70" s="198">
        <v>0</v>
      </c>
      <c r="M70" s="198">
        <v>61.73</v>
      </c>
      <c r="N70" s="198">
        <v>50.21</v>
      </c>
      <c r="O70" s="198">
        <v>70.94</v>
      </c>
      <c r="P70" s="198">
        <v>24.02</v>
      </c>
      <c r="Q70" s="198">
        <v>8.49</v>
      </c>
      <c r="R70" s="198">
        <v>9.01</v>
      </c>
      <c r="S70" s="198">
        <v>11.22</v>
      </c>
      <c r="T70" s="198">
        <v>0</v>
      </c>
      <c r="U70" s="198">
        <v>60.19</v>
      </c>
      <c r="V70" s="198">
        <v>4.96</v>
      </c>
      <c r="W70" s="198">
        <v>19.2</v>
      </c>
      <c r="X70" s="198">
        <v>62.71</v>
      </c>
      <c r="Y70" s="198">
        <v>0</v>
      </c>
      <c r="Z70" s="198">
        <v>118.3</v>
      </c>
      <c r="AA70" s="198">
        <v>29.75</v>
      </c>
      <c r="AB70" s="198">
        <v>0</v>
      </c>
      <c r="AC70" s="198">
        <v>8.59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10.66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46.69</v>
      </c>
      <c r="AP70" s="198">
        <v>0</v>
      </c>
      <c r="AQ70" s="198">
        <v>30.25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368.77</v>
      </c>
      <c r="L71" s="198">
        <v>0</v>
      </c>
      <c r="M71" s="198">
        <v>61.73</v>
      </c>
      <c r="N71" s="198">
        <v>50.21</v>
      </c>
      <c r="O71" s="198">
        <v>70.94</v>
      </c>
      <c r="P71" s="198">
        <v>24.02</v>
      </c>
      <c r="Q71" s="198">
        <v>8.49</v>
      </c>
      <c r="R71" s="198">
        <v>9.01</v>
      </c>
      <c r="S71" s="198">
        <v>11.22</v>
      </c>
      <c r="T71" s="198">
        <v>0</v>
      </c>
      <c r="U71" s="198">
        <v>60.19</v>
      </c>
      <c r="V71" s="198">
        <v>4.96</v>
      </c>
      <c r="W71" s="198">
        <v>19.2</v>
      </c>
      <c r="X71" s="198">
        <v>62.71</v>
      </c>
      <c r="Y71" s="198">
        <v>0</v>
      </c>
      <c r="Z71" s="198">
        <v>118.3</v>
      </c>
      <c r="AA71" s="198">
        <v>29.75</v>
      </c>
      <c r="AB71" s="198">
        <v>0</v>
      </c>
      <c r="AC71" s="198">
        <v>8.85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12.66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28.28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401.68</v>
      </c>
      <c r="L72" s="198">
        <v>0</v>
      </c>
      <c r="M72" s="198">
        <v>61.73</v>
      </c>
      <c r="N72" s="198">
        <v>50.21</v>
      </c>
      <c r="O72" s="198">
        <v>70.94</v>
      </c>
      <c r="P72" s="198">
        <v>24.02</v>
      </c>
      <c r="Q72" s="198">
        <v>8.49</v>
      </c>
      <c r="R72" s="198">
        <v>9.01</v>
      </c>
      <c r="S72" s="198">
        <v>11.22</v>
      </c>
      <c r="T72" s="198">
        <v>0</v>
      </c>
      <c r="U72" s="198">
        <v>60.19</v>
      </c>
      <c r="V72" s="198">
        <v>4.96</v>
      </c>
      <c r="W72" s="198">
        <v>19.2</v>
      </c>
      <c r="X72" s="198">
        <v>62.71</v>
      </c>
      <c r="Y72" s="198">
        <v>0</v>
      </c>
      <c r="Z72" s="198">
        <v>118.3</v>
      </c>
      <c r="AA72" s="198">
        <v>29.75</v>
      </c>
      <c r="AB72" s="198">
        <v>0</v>
      </c>
      <c r="AC72" s="198">
        <v>8.85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10.66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29.78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445.24</v>
      </c>
      <c r="L73" s="198">
        <v>0</v>
      </c>
      <c r="M73" s="198">
        <v>61.73</v>
      </c>
      <c r="N73" s="198">
        <v>50.21</v>
      </c>
      <c r="O73" s="198">
        <v>70.94</v>
      </c>
      <c r="P73" s="198">
        <v>24.02</v>
      </c>
      <c r="Q73" s="198">
        <v>8.49</v>
      </c>
      <c r="R73" s="198">
        <v>9.01</v>
      </c>
      <c r="S73" s="198">
        <v>11.22</v>
      </c>
      <c r="T73" s="198">
        <v>0</v>
      </c>
      <c r="U73" s="198">
        <v>60.19</v>
      </c>
      <c r="V73" s="198">
        <v>4.96</v>
      </c>
      <c r="W73" s="198">
        <v>19.2</v>
      </c>
      <c r="X73" s="198">
        <v>62.71</v>
      </c>
      <c r="Y73" s="198">
        <v>0</v>
      </c>
      <c r="Z73" s="198">
        <v>118.3</v>
      </c>
      <c r="AA73" s="198">
        <v>29.75</v>
      </c>
      <c r="AB73" s="198">
        <v>0</v>
      </c>
      <c r="AC73" s="198">
        <v>8.85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8.4499999999999993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16.600000000000001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495.89</v>
      </c>
      <c r="L74" s="198">
        <v>10.69</v>
      </c>
      <c r="M74" s="198">
        <v>61.73</v>
      </c>
      <c r="N74" s="198">
        <v>50.21</v>
      </c>
      <c r="O74" s="198">
        <v>70.94</v>
      </c>
      <c r="P74" s="198">
        <v>24.02</v>
      </c>
      <c r="Q74" s="198">
        <v>8.49</v>
      </c>
      <c r="R74" s="198">
        <v>9.01</v>
      </c>
      <c r="S74" s="198">
        <v>11.22</v>
      </c>
      <c r="T74" s="198">
        <v>0</v>
      </c>
      <c r="U74" s="198">
        <v>60.19</v>
      </c>
      <c r="V74" s="198">
        <v>4.96</v>
      </c>
      <c r="W74" s="198">
        <v>19.2</v>
      </c>
      <c r="X74" s="198">
        <v>62.71</v>
      </c>
      <c r="Y74" s="198">
        <v>0</v>
      </c>
      <c r="Z74" s="198">
        <v>118.3</v>
      </c>
      <c r="AA74" s="198">
        <v>29.75</v>
      </c>
      <c r="AB74" s="198">
        <v>0</v>
      </c>
      <c r="AC74" s="198">
        <v>8.85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8.4499999999999993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6.21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495.89</v>
      </c>
      <c r="L75" s="198">
        <v>10.69</v>
      </c>
      <c r="M75" s="198">
        <v>61.73</v>
      </c>
      <c r="N75" s="198">
        <v>50.21</v>
      </c>
      <c r="O75" s="198">
        <v>70.94</v>
      </c>
      <c r="P75" s="198">
        <v>24.02</v>
      </c>
      <c r="Q75" s="198">
        <v>8.49</v>
      </c>
      <c r="R75" s="198">
        <v>9.01</v>
      </c>
      <c r="S75" s="198">
        <v>11.22</v>
      </c>
      <c r="T75" s="198">
        <v>0</v>
      </c>
      <c r="U75" s="198">
        <v>60.19</v>
      </c>
      <c r="V75" s="198">
        <v>4.96</v>
      </c>
      <c r="W75" s="198">
        <v>19.2</v>
      </c>
      <c r="X75" s="198">
        <v>62.71</v>
      </c>
      <c r="Y75" s="198">
        <v>0</v>
      </c>
      <c r="Z75" s="198">
        <v>118.3</v>
      </c>
      <c r="AA75" s="198">
        <v>29.75</v>
      </c>
      <c r="AB75" s="198">
        <v>0</v>
      </c>
      <c r="AC75" s="198">
        <v>8.85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8.4499999999999993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495.89</v>
      </c>
      <c r="L76" s="198">
        <v>10.69</v>
      </c>
      <c r="M76" s="198">
        <v>61.73</v>
      </c>
      <c r="N76" s="198">
        <v>50.21</v>
      </c>
      <c r="O76" s="198">
        <v>70.94</v>
      </c>
      <c r="P76" s="198">
        <v>24.02</v>
      </c>
      <c r="Q76" s="198">
        <v>8.49</v>
      </c>
      <c r="R76" s="198">
        <v>9.01</v>
      </c>
      <c r="S76" s="198">
        <v>11.22</v>
      </c>
      <c r="T76" s="198">
        <v>0</v>
      </c>
      <c r="U76" s="198">
        <v>60.19</v>
      </c>
      <c r="V76" s="198">
        <v>4.96</v>
      </c>
      <c r="W76" s="198">
        <v>19.2</v>
      </c>
      <c r="X76" s="198">
        <v>62.71</v>
      </c>
      <c r="Y76" s="198">
        <v>0</v>
      </c>
      <c r="Z76" s="198">
        <v>118.3</v>
      </c>
      <c r="AA76" s="198">
        <v>29.75</v>
      </c>
      <c r="AB76" s="198">
        <v>0</v>
      </c>
      <c r="AC76" s="198">
        <v>8.85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8.4499999999999993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495.89</v>
      </c>
      <c r="L77" s="198">
        <v>10.69</v>
      </c>
      <c r="M77" s="198">
        <v>61.73</v>
      </c>
      <c r="N77" s="198">
        <v>50.21</v>
      </c>
      <c r="O77" s="198">
        <v>70.94</v>
      </c>
      <c r="P77" s="198">
        <v>24.02</v>
      </c>
      <c r="Q77" s="198">
        <v>8.49</v>
      </c>
      <c r="R77" s="198">
        <v>9.01</v>
      </c>
      <c r="S77" s="198">
        <v>11.22</v>
      </c>
      <c r="T77" s="198">
        <v>0</v>
      </c>
      <c r="U77" s="198">
        <v>60.19</v>
      </c>
      <c r="V77" s="198">
        <v>4.96</v>
      </c>
      <c r="W77" s="198">
        <v>19.2</v>
      </c>
      <c r="X77" s="198">
        <v>62.71</v>
      </c>
      <c r="Y77" s="198">
        <v>0</v>
      </c>
      <c r="Z77" s="198">
        <v>118.3</v>
      </c>
      <c r="AA77" s="198">
        <v>29.75</v>
      </c>
      <c r="AB77" s="198">
        <v>0</v>
      </c>
      <c r="AC77" s="198">
        <v>8.85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8.4499999999999993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46.7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495.89</v>
      </c>
      <c r="L78" s="198">
        <v>10.69</v>
      </c>
      <c r="M78" s="198">
        <v>61.73</v>
      </c>
      <c r="N78" s="198">
        <v>50.21</v>
      </c>
      <c r="O78" s="198">
        <v>70.94</v>
      </c>
      <c r="P78" s="198">
        <v>24.02</v>
      </c>
      <c r="Q78" s="198">
        <v>8.49</v>
      </c>
      <c r="R78" s="198">
        <v>9.01</v>
      </c>
      <c r="S78" s="198">
        <v>11.22</v>
      </c>
      <c r="T78" s="198">
        <v>0</v>
      </c>
      <c r="U78" s="198">
        <v>60.19</v>
      </c>
      <c r="V78" s="198">
        <v>4.96</v>
      </c>
      <c r="W78" s="198">
        <v>19.2</v>
      </c>
      <c r="X78" s="198">
        <v>62.71</v>
      </c>
      <c r="Y78" s="198">
        <v>0</v>
      </c>
      <c r="Z78" s="198">
        <v>118.3</v>
      </c>
      <c r="AA78" s="198">
        <v>29.75</v>
      </c>
      <c r="AB78" s="198">
        <v>0</v>
      </c>
      <c r="AC78" s="198">
        <v>9.11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10.66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46.7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10.69</v>
      </c>
      <c r="M79" s="198">
        <v>61.73</v>
      </c>
      <c r="N79" s="198">
        <v>50.21</v>
      </c>
      <c r="O79" s="198">
        <v>70.94</v>
      </c>
      <c r="P79" s="198">
        <v>24.02</v>
      </c>
      <c r="Q79" s="198">
        <v>9.27</v>
      </c>
      <c r="R79" s="198">
        <v>9.01</v>
      </c>
      <c r="S79" s="198">
        <v>11.22</v>
      </c>
      <c r="T79" s="198">
        <v>0</v>
      </c>
      <c r="U79" s="198">
        <v>60.19</v>
      </c>
      <c r="V79" s="198">
        <v>4.96</v>
      </c>
      <c r="W79" s="198">
        <v>19.2</v>
      </c>
      <c r="X79" s="198">
        <v>62.71</v>
      </c>
      <c r="Y79" s="198">
        <v>0</v>
      </c>
      <c r="Z79" s="198">
        <v>118.3</v>
      </c>
      <c r="AA79" s="198">
        <v>29.75</v>
      </c>
      <c r="AB79" s="198">
        <v>0</v>
      </c>
      <c r="AC79" s="198">
        <v>9.11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9.4700000000000006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10.69</v>
      </c>
      <c r="M80" s="198">
        <v>61.73</v>
      </c>
      <c r="N80" s="198">
        <v>50.21</v>
      </c>
      <c r="O80" s="198">
        <v>70.94</v>
      </c>
      <c r="P80" s="198">
        <v>24.02</v>
      </c>
      <c r="Q80" s="198">
        <v>9.27</v>
      </c>
      <c r="R80" s="198">
        <v>9.01</v>
      </c>
      <c r="S80" s="198">
        <v>11.22</v>
      </c>
      <c r="T80" s="198">
        <v>0</v>
      </c>
      <c r="U80" s="198">
        <v>60.19</v>
      </c>
      <c r="V80" s="198">
        <v>4.96</v>
      </c>
      <c r="W80" s="198">
        <v>19.2</v>
      </c>
      <c r="X80" s="198">
        <v>62.71</v>
      </c>
      <c r="Y80" s="198">
        <v>0</v>
      </c>
      <c r="Z80" s="198">
        <v>118.3</v>
      </c>
      <c r="AA80" s="198">
        <v>29.75</v>
      </c>
      <c r="AB80" s="198">
        <v>0</v>
      </c>
      <c r="AC80" s="198">
        <v>9.11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9.4700000000000006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46.7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10.69</v>
      </c>
      <c r="M81" s="198">
        <v>61.73</v>
      </c>
      <c r="N81" s="198">
        <v>50.21</v>
      </c>
      <c r="O81" s="198">
        <v>70.94</v>
      </c>
      <c r="P81" s="198">
        <v>24.02</v>
      </c>
      <c r="Q81" s="198">
        <v>9.27</v>
      </c>
      <c r="R81" s="198">
        <v>9.01</v>
      </c>
      <c r="S81" s="198">
        <v>11.22</v>
      </c>
      <c r="T81" s="198">
        <v>0</v>
      </c>
      <c r="U81" s="198">
        <v>60.19</v>
      </c>
      <c r="V81" s="198">
        <v>4.96</v>
      </c>
      <c r="W81" s="198">
        <v>19.2</v>
      </c>
      <c r="X81" s="198">
        <v>62.71</v>
      </c>
      <c r="Y81" s="198">
        <v>0</v>
      </c>
      <c r="Z81" s="198">
        <v>118.3</v>
      </c>
      <c r="AA81" s="198">
        <v>29.75</v>
      </c>
      <c r="AB81" s="198">
        <v>0</v>
      </c>
      <c r="AC81" s="198">
        <v>9.11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9.4700000000000006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46.7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10.69</v>
      </c>
      <c r="M82" s="198">
        <v>61.73</v>
      </c>
      <c r="N82" s="198">
        <v>50.21</v>
      </c>
      <c r="O82" s="198">
        <v>70.94</v>
      </c>
      <c r="P82" s="198">
        <v>24.02</v>
      </c>
      <c r="Q82" s="198">
        <v>9.27</v>
      </c>
      <c r="R82" s="198">
        <v>9.01</v>
      </c>
      <c r="S82" s="198">
        <v>11.22</v>
      </c>
      <c r="T82" s="198">
        <v>0</v>
      </c>
      <c r="U82" s="198">
        <v>60.19</v>
      </c>
      <c r="V82" s="198">
        <v>4.96</v>
      </c>
      <c r="W82" s="198">
        <v>19.2</v>
      </c>
      <c r="X82" s="198">
        <v>62.71</v>
      </c>
      <c r="Y82" s="198">
        <v>0</v>
      </c>
      <c r="Z82" s="198">
        <v>118.3</v>
      </c>
      <c r="AA82" s="198">
        <v>29.75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10.66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46.7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495.89</v>
      </c>
      <c r="L83" s="198">
        <v>10.69</v>
      </c>
      <c r="M83" s="198">
        <v>61.73</v>
      </c>
      <c r="N83" s="198">
        <v>50.21</v>
      </c>
      <c r="O83" s="198">
        <v>70.94</v>
      </c>
      <c r="P83" s="198">
        <v>24.02</v>
      </c>
      <c r="Q83" s="198">
        <v>9.27</v>
      </c>
      <c r="R83" s="198">
        <v>9.01</v>
      </c>
      <c r="S83" s="198">
        <v>11.22</v>
      </c>
      <c r="T83" s="198">
        <v>0</v>
      </c>
      <c r="U83" s="198">
        <v>60.19</v>
      </c>
      <c r="V83" s="198">
        <v>4.96</v>
      </c>
      <c r="W83" s="198">
        <v>19.2</v>
      </c>
      <c r="X83" s="198">
        <v>62.71</v>
      </c>
      <c r="Y83" s="198">
        <v>0</v>
      </c>
      <c r="Z83" s="198">
        <v>118.3</v>
      </c>
      <c r="AA83" s="198">
        <v>29.75</v>
      </c>
      <c r="AB83" s="198">
        <v>0</v>
      </c>
      <c r="AC83" s="198">
        <v>12.92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12.66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46.7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495.89</v>
      </c>
      <c r="L84" s="198">
        <v>10.69</v>
      </c>
      <c r="M84" s="198">
        <v>61.73</v>
      </c>
      <c r="N84" s="198">
        <v>50.21</v>
      </c>
      <c r="O84" s="198">
        <v>70.94</v>
      </c>
      <c r="P84" s="198">
        <v>24.02</v>
      </c>
      <c r="Q84" s="198">
        <v>9.27</v>
      </c>
      <c r="R84" s="198">
        <v>9.01</v>
      </c>
      <c r="S84" s="198">
        <v>11.22</v>
      </c>
      <c r="T84" s="198">
        <v>0</v>
      </c>
      <c r="U84" s="198">
        <v>60.19</v>
      </c>
      <c r="V84" s="198">
        <v>4.96</v>
      </c>
      <c r="W84" s="198">
        <v>19.2</v>
      </c>
      <c r="X84" s="198">
        <v>62.71</v>
      </c>
      <c r="Y84" s="198">
        <v>0</v>
      </c>
      <c r="Z84" s="198">
        <v>118.3</v>
      </c>
      <c r="AA84" s="198">
        <v>29.75</v>
      </c>
      <c r="AB84" s="198">
        <v>0</v>
      </c>
      <c r="AC84" s="198">
        <v>9.11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8.2200000000000006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46.7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495.89</v>
      </c>
      <c r="L85" s="198">
        <v>10.69</v>
      </c>
      <c r="M85" s="198">
        <v>61.73</v>
      </c>
      <c r="N85" s="198">
        <v>50.21</v>
      </c>
      <c r="O85" s="198">
        <v>70.94</v>
      </c>
      <c r="P85" s="198">
        <v>24.02</v>
      </c>
      <c r="Q85" s="198">
        <v>9.27</v>
      </c>
      <c r="R85" s="198">
        <v>9.01</v>
      </c>
      <c r="S85" s="198">
        <v>11.22</v>
      </c>
      <c r="T85" s="198">
        <v>0</v>
      </c>
      <c r="U85" s="198">
        <v>60.19</v>
      </c>
      <c r="V85" s="198">
        <v>4.96</v>
      </c>
      <c r="W85" s="198">
        <v>19.2</v>
      </c>
      <c r="X85" s="198">
        <v>62.71</v>
      </c>
      <c r="Y85" s="198">
        <v>0</v>
      </c>
      <c r="Z85" s="198">
        <v>118.3</v>
      </c>
      <c r="AA85" s="198">
        <v>29.75</v>
      </c>
      <c r="AB85" s="198">
        <v>0</v>
      </c>
      <c r="AC85" s="198">
        <v>9.11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9.16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495.89</v>
      </c>
      <c r="L86" s="198">
        <v>10.69</v>
      </c>
      <c r="M86" s="198">
        <v>61.73</v>
      </c>
      <c r="N86" s="198">
        <v>50.21</v>
      </c>
      <c r="O86" s="198">
        <v>70.94</v>
      </c>
      <c r="P86" s="198">
        <v>24.02</v>
      </c>
      <c r="Q86" s="198">
        <v>9.27</v>
      </c>
      <c r="R86" s="198">
        <v>9.01</v>
      </c>
      <c r="S86" s="198">
        <v>11.22</v>
      </c>
      <c r="T86" s="198">
        <v>0</v>
      </c>
      <c r="U86" s="198">
        <v>60.19</v>
      </c>
      <c r="V86" s="198">
        <v>4.96</v>
      </c>
      <c r="W86" s="198">
        <v>19.2</v>
      </c>
      <c r="X86" s="198">
        <v>62.71</v>
      </c>
      <c r="Y86" s="198">
        <v>0</v>
      </c>
      <c r="Z86" s="198">
        <v>118.3</v>
      </c>
      <c r="AA86" s="198">
        <v>29.75</v>
      </c>
      <c r="AB86" s="198">
        <v>0</v>
      </c>
      <c r="AC86" s="198">
        <v>9.3699999999999992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9.16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46.7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495.89</v>
      </c>
      <c r="L87" s="198">
        <v>10.69</v>
      </c>
      <c r="M87" s="198">
        <v>61.73</v>
      </c>
      <c r="N87" s="198">
        <v>50.21</v>
      </c>
      <c r="O87" s="198">
        <v>70.94</v>
      </c>
      <c r="P87" s="198">
        <v>24.02</v>
      </c>
      <c r="Q87" s="198">
        <v>9.27</v>
      </c>
      <c r="R87" s="198">
        <v>9.01</v>
      </c>
      <c r="S87" s="198">
        <v>11.22</v>
      </c>
      <c r="T87" s="198">
        <v>0</v>
      </c>
      <c r="U87" s="198">
        <v>60.19</v>
      </c>
      <c r="V87" s="198">
        <v>4.96</v>
      </c>
      <c r="W87" s="198">
        <v>19.2</v>
      </c>
      <c r="X87" s="198">
        <v>62.71</v>
      </c>
      <c r="Y87" s="198">
        <v>0</v>
      </c>
      <c r="Z87" s="198">
        <v>118.3</v>
      </c>
      <c r="AA87" s="198">
        <v>29.75</v>
      </c>
      <c r="AB87" s="198">
        <v>0</v>
      </c>
      <c r="AC87" s="198">
        <v>10.41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9.34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46.7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495.89</v>
      </c>
      <c r="L88" s="198">
        <v>10.69</v>
      </c>
      <c r="M88" s="198">
        <v>61.73</v>
      </c>
      <c r="N88" s="198">
        <v>50.21</v>
      </c>
      <c r="O88" s="198">
        <v>70.94</v>
      </c>
      <c r="P88" s="198">
        <v>24.02</v>
      </c>
      <c r="Q88" s="198">
        <v>9.27</v>
      </c>
      <c r="R88" s="198">
        <v>9.01</v>
      </c>
      <c r="S88" s="198">
        <v>11.22</v>
      </c>
      <c r="T88" s="198">
        <v>0</v>
      </c>
      <c r="U88" s="198">
        <v>60.19</v>
      </c>
      <c r="V88" s="198">
        <v>4.96</v>
      </c>
      <c r="W88" s="198">
        <v>19.2</v>
      </c>
      <c r="X88" s="198">
        <v>62.71</v>
      </c>
      <c r="Y88" s="198">
        <v>0</v>
      </c>
      <c r="Z88" s="198">
        <v>118.3</v>
      </c>
      <c r="AA88" s="198">
        <v>29.75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12.66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46.7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495.89</v>
      </c>
      <c r="L89" s="198">
        <v>10.69</v>
      </c>
      <c r="M89" s="198">
        <v>61.73</v>
      </c>
      <c r="N89" s="198">
        <v>50.21</v>
      </c>
      <c r="O89" s="198">
        <v>70.94</v>
      </c>
      <c r="P89" s="198">
        <v>24.02</v>
      </c>
      <c r="Q89" s="198">
        <v>9.27</v>
      </c>
      <c r="R89" s="198">
        <v>9.01</v>
      </c>
      <c r="S89" s="198">
        <v>11.22</v>
      </c>
      <c r="T89" s="198">
        <v>0</v>
      </c>
      <c r="U89" s="198">
        <v>60.19</v>
      </c>
      <c r="V89" s="198">
        <v>4.96</v>
      </c>
      <c r="W89" s="198">
        <v>19.2</v>
      </c>
      <c r="X89" s="198">
        <v>62.71</v>
      </c>
      <c r="Y89" s="198">
        <v>0</v>
      </c>
      <c r="Z89" s="198">
        <v>118.3</v>
      </c>
      <c r="AA89" s="198">
        <v>29.75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12.66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46.7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495.89</v>
      </c>
      <c r="L90" s="198">
        <v>10.69</v>
      </c>
      <c r="M90" s="198">
        <v>61.73</v>
      </c>
      <c r="N90" s="198">
        <v>50.21</v>
      </c>
      <c r="O90" s="198">
        <v>70.94</v>
      </c>
      <c r="P90" s="198">
        <v>24.02</v>
      </c>
      <c r="Q90" s="198">
        <v>9.27</v>
      </c>
      <c r="R90" s="198">
        <v>9.01</v>
      </c>
      <c r="S90" s="198">
        <v>11.22</v>
      </c>
      <c r="T90" s="198">
        <v>0</v>
      </c>
      <c r="U90" s="198">
        <v>60.19</v>
      </c>
      <c r="V90" s="198">
        <v>4.96</v>
      </c>
      <c r="W90" s="198">
        <v>19.2</v>
      </c>
      <c r="X90" s="198">
        <v>62.71</v>
      </c>
      <c r="Y90" s="198">
        <v>0</v>
      </c>
      <c r="Z90" s="198">
        <v>118.3</v>
      </c>
      <c r="AA90" s="198">
        <v>29.75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12.66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46.7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10.69</v>
      </c>
      <c r="M91" s="198">
        <v>61.73</v>
      </c>
      <c r="N91" s="198">
        <v>50.21</v>
      </c>
      <c r="O91" s="198">
        <v>70.94</v>
      </c>
      <c r="P91" s="198">
        <v>24.02</v>
      </c>
      <c r="Q91" s="198">
        <v>9.27</v>
      </c>
      <c r="R91" s="198">
        <v>9.01</v>
      </c>
      <c r="S91" s="198">
        <v>11.22</v>
      </c>
      <c r="T91" s="198">
        <v>0</v>
      </c>
      <c r="U91" s="198">
        <v>60.19</v>
      </c>
      <c r="V91" s="198">
        <v>4.96</v>
      </c>
      <c r="W91" s="198">
        <v>19.2</v>
      </c>
      <c r="X91" s="198">
        <v>62.71</v>
      </c>
      <c r="Y91" s="198">
        <v>0</v>
      </c>
      <c r="Z91" s="198">
        <v>118.3</v>
      </c>
      <c r="AA91" s="198">
        <v>29.75</v>
      </c>
      <c r="AB91" s="198">
        <v>0</v>
      </c>
      <c r="AC91" s="198">
        <v>9.3699999999999992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9.16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10.69</v>
      </c>
      <c r="M92" s="198">
        <v>61.73</v>
      </c>
      <c r="N92" s="198">
        <v>50.21</v>
      </c>
      <c r="O92" s="198">
        <v>70.94</v>
      </c>
      <c r="P92" s="198">
        <v>24.02</v>
      </c>
      <c r="Q92" s="198">
        <v>9.27</v>
      </c>
      <c r="R92" s="198">
        <v>9.01</v>
      </c>
      <c r="S92" s="198">
        <v>11.22</v>
      </c>
      <c r="T92" s="198">
        <v>0</v>
      </c>
      <c r="U92" s="198">
        <v>60.19</v>
      </c>
      <c r="V92" s="198">
        <v>4.96</v>
      </c>
      <c r="W92" s="198">
        <v>19.2</v>
      </c>
      <c r="X92" s="198">
        <v>62.71</v>
      </c>
      <c r="Y92" s="198">
        <v>0</v>
      </c>
      <c r="Z92" s="198">
        <v>118.3</v>
      </c>
      <c r="AA92" s="198">
        <v>29.75</v>
      </c>
      <c r="AB92" s="198">
        <v>0</v>
      </c>
      <c r="AC92" s="198">
        <v>12.56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12.66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46.7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495.89</v>
      </c>
      <c r="L93" s="198">
        <v>10.69</v>
      </c>
      <c r="M93" s="198">
        <v>61.73</v>
      </c>
      <c r="N93" s="198">
        <v>50.21</v>
      </c>
      <c r="O93" s="198">
        <v>70.94</v>
      </c>
      <c r="P93" s="198">
        <v>24.02</v>
      </c>
      <c r="Q93" s="198">
        <v>9.27</v>
      </c>
      <c r="R93" s="198">
        <v>9.01</v>
      </c>
      <c r="S93" s="198">
        <v>11.22</v>
      </c>
      <c r="T93" s="198">
        <v>0</v>
      </c>
      <c r="U93" s="198">
        <v>60.19</v>
      </c>
      <c r="V93" s="198">
        <v>4.96</v>
      </c>
      <c r="W93" s="198">
        <v>19.2</v>
      </c>
      <c r="X93" s="198">
        <v>62.71</v>
      </c>
      <c r="Y93" s="198">
        <v>0</v>
      </c>
      <c r="Z93" s="198">
        <v>118.3</v>
      </c>
      <c r="AA93" s="198">
        <v>29.75</v>
      </c>
      <c r="AB93" s="198">
        <v>0</v>
      </c>
      <c r="AC93" s="198">
        <v>9.11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9.16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46.7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495.89</v>
      </c>
      <c r="L94" s="198">
        <v>10.69</v>
      </c>
      <c r="M94" s="198">
        <v>61.73</v>
      </c>
      <c r="N94" s="198">
        <v>50.21</v>
      </c>
      <c r="O94" s="198">
        <v>70.94</v>
      </c>
      <c r="P94" s="198">
        <v>24.02</v>
      </c>
      <c r="Q94" s="198">
        <v>9.27</v>
      </c>
      <c r="R94" s="198">
        <v>9.01</v>
      </c>
      <c r="S94" s="198">
        <v>11.22</v>
      </c>
      <c r="T94" s="198">
        <v>0</v>
      </c>
      <c r="U94" s="198">
        <v>60.19</v>
      </c>
      <c r="V94" s="198">
        <v>4.96</v>
      </c>
      <c r="W94" s="198">
        <v>19.2</v>
      </c>
      <c r="X94" s="198">
        <v>62.71</v>
      </c>
      <c r="Y94" s="198">
        <v>0</v>
      </c>
      <c r="Z94" s="198">
        <v>118.3</v>
      </c>
      <c r="AA94" s="198">
        <v>29.75</v>
      </c>
      <c r="AB94" s="198">
        <v>0</v>
      </c>
      <c r="AC94" s="198">
        <v>9.11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9.16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46.7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495.89</v>
      </c>
      <c r="L95" s="198">
        <v>10.69</v>
      </c>
      <c r="M95" s="198">
        <v>61.73</v>
      </c>
      <c r="N95" s="198">
        <v>50.21</v>
      </c>
      <c r="O95" s="198">
        <v>70.94</v>
      </c>
      <c r="P95" s="198">
        <v>24.02</v>
      </c>
      <c r="Q95" s="198">
        <v>8.49</v>
      </c>
      <c r="R95" s="198">
        <v>9.01</v>
      </c>
      <c r="S95" s="198">
        <v>11.22</v>
      </c>
      <c r="T95" s="198">
        <v>0</v>
      </c>
      <c r="U95" s="198">
        <v>60.19</v>
      </c>
      <c r="V95" s="198">
        <v>4.96</v>
      </c>
      <c r="W95" s="198">
        <v>19.2</v>
      </c>
      <c r="X95" s="198">
        <v>62.71</v>
      </c>
      <c r="Y95" s="198">
        <v>0</v>
      </c>
      <c r="Z95" s="198">
        <v>118.3</v>
      </c>
      <c r="AA95" s="198">
        <v>29.75</v>
      </c>
      <c r="AB95" s="198">
        <v>0</v>
      </c>
      <c r="AC95" s="198">
        <v>9.11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9.16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46.7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495.89</v>
      </c>
      <c r="L96" s="198">
        <v>10.69</v>
      </c>
      <c r="M96" s="198">
        <v>61.73</v>
      </c>
      <c r="N96" s="198">
        <v>50.21</v>
      </c>
      <c r="O96" s="198">
        <v>70.94</v>
      </c>
      <c r="P96" s="198">
        <v>24.02</v>
      </c>
      <c r="Q96" s="198">
        <v>8.49</v>
      </c>
      <c r="R96" s="198">
        <v>9.01</v>
      </c>
      <c r="S96" s="198">
        <v>11.22</v>
      </c>
      <c r="T96" s="198">
        <v>0</v>
      </c>
      <c r="U96" s="198">
        <v>60.19</v>
      </c>
      <c r="V96" s="198">
        <v>4.96</v>
      </c>
      <c r="W96" s="198">
        <v>19.2</v>
      </c>
      <c r="X96" s="198">
        <v>62.71</v>
      </c>
      <c r="Y96" s="198">
        <v>0</v>
      </c>
      <c r="Z96" s="198">
        <v>118.3</v>
      </c>
      <c r="AA96" s="198">
        <v>29.75</v>
      </c>
      <c r="AB96" s="198">
        <v>0</v>
      </c>
      <c r="AC96" s="198">
        <v>9.11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9.16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46.7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495.89</v>
      </c>
      <c r="L97" s="198">
        <v>10.69</v>
      </c>
      <c r="M97" s="198">
        <v>61.73</v>
      </c>
      <c r="N97" s="198">
        <v>50.21</v>
      </c>
      <c r="O97" s="198">
        <v>70.94</v>
      </c>
      <c r="P97" s="198">
        <v>24.02</v>
      </c>
      <c r="Q97" s="198">
        <v>8.49</v>
      </c>
      <c r="R97" s="198">
        <v>9.01</v>
      </c>
      <c r="S97" s="198">
        <v>11.22</v>
      </c>
      <c r="T97" s="198">
        <v>0</v>
      </c>
      <c r="U97" s="198">
        <v>60.19</v>
      </c>
      <c r="V97" s="198">
        <v>4.96</v>
      </c>
      <c r="W97" s="198">
        <v>19.2</v>
      </c>
      <c r="X97" s="198">
        <v>62.71</v>
      </c>
      <c r="Y97" s="198">
        <v>0</v>
      </c>
      <c r="Z97" s="198">
        <v>118.3</v>
      </c>
      <c r="AA97" s="198">
        <v>29.75</v>
      </c>
      <c r="AB97" s="198">
        <v>0</v>
      </c>
      <c r="AC97" s="198">
        <v>9.11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9.16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495.89</v>
      </c>
      <c r="L98" s="198">
        <v>10.69</v>
      </c>
      <c r="M98" s="198">
        <v>61.73</v>
      </c>
      <c r="N98" s="198">
        <v>50.21</v>
      </c>
      <c r="O98" s="198">
        <v>70.94</v>
      </c>
      <c r="P98" s="198">
        <v>24.02</v>
      </c>
      <c r="Q98" s="198">
        <v>8.49</v>
      </c>
      <c r="R98" s="198">
        <v>9.01</v>
      </c>
      <c r="S98" s="198">
        <v>11.22</v>
      </c>
      <c r="T98" s="198">
        <v>0</v>
      </c>
      <c r="U98" s="198">
        <v>60.19</v>
      </c>
      <c r="V98" s="198">
        <v>4.96</v>
      </c>
      <c r="W98" s="198">
        <v>19.2</v>
      </c>
      <c r="X98" s="198">
        <v>62.71</v>
      </c>
      <c r="Y98" s="198">
        <v>0</v>
      </c>
      <c r="Z98" s="198">
        <v>118.3</v>
      </c>
      <c r="AA98" s="198">
        <v>29.75</v>
      </c>
      <c r="AB98" s="198">
        <v>0</v>
      </c>
      <c r="AC98" s="198">
        <v>9.11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9.16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10.363427499999993</v>
      </c>
      <c r="L99">
        <f t="shared" si="0"/>
        <v>0.10957249999999999</v>
      </c>
      <c r="M99">
        <f t="shared" si="0"/>
        <v>1.4815199999999971</v>
      </c>
      <c r="N99">
        <f t="shared" si="0"/>
        <v>1.2050400000000006</v>
      </c>
      <c r="O99">
        <f t="shared" si="0"/>
        <v>1.6179899999999978</v>
      </c>
      <c r="P99">
        <f t="shared" si="0"/>
        <v>0.57647999999999966</v>
      </c>
      <c r="Q99">
        <f t="shared" si="0"/>
        <v>0.20270500000000008</v>
      </c>
      <c r="R99">
        <f t="shared" si="0"/>
        <v>0.20497749999999984</v>
      </c>
      <c r="S99">
        <f t="shared" si="0"/>
        <v>0.25872000000000045</v>
      </c>
      <c r="T99">
        <f t="shared" si="0"/>
        <v>0</v>
      </c>
      <c r="U99">
        <f t="shared" si="0"/>
        <v>1.4445599999999981</v>
      </c>
      <c r="V99">
        <f t="shared" si="0"/>
        <v>0.11903999999999981</v>
      </c>
      <c r="W99">
        <f t="shared" si="0"/>
        <v>0.46785500000000046</v>
      </c>
      <c r="X99">
        <f t="shared" si="0"/>
        <v>1.5050400000000006</v>
      </c>
      <c r="Y99">
        <f t="shared" si="0"/>
        <v>0</v>
      </c>
      <c r="Z99">
        <f t="shared" si="0"/>
        <v>2.8391999999999977</v>
      </c>
      <c r="AA99">
        <f t="shared" si="0"/>
        <v>0.71399999999999997</v>
      </c>
      <c r="AB99">
        <f t="shared" si="0"/>
        <v>0</v>
      </c>
      <c r="AC99">
        <f t="shared" si="0"/>
        <v>0.26333749999999995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0.31801000000000018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1.1126774999999995</v>
      </c>
      <c r="AP99">
        <f t="shared" si="0"/>
        <v>0</v>
      </c>
      <c r="AQ99">
        <f t="shared" ref="AQ99:AT99" si="1">SUM(AQ3:AQ98)/4000</f>
        <v>0.36858249999999998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159.72999999999999</v>
      </c>
      <c r="L3" s="198">
        <v>61.58</v>
      </c>
      <c r="M3" s="198">
        <v>0</v>
      </c>
      <c r="N3" s="198">
        <v>29.03</v>
      </c>
      <c r="O3" s="198">
        <v>48.76</v>
      </c>
      <c r="P3" s="198">
        <v>60.24</v>
      </c>
      <c r="Q3" s="198">
        <v>4.91</v>
      </c>
      <c r="R3" s="198">
        <v>5.21</v>
      </c>
      <c r="S3" s="198">
        <v>5.53</v>
      </c>
      <c r="T3" s="198">
        <v>0</v>
      </c>
      <c r="U3" s="198">
        <v>221.11</v>
      </c>
      <c r="V3" s="198">
        <v>2.87</v>
      </c>
      <c r="W3" s="198">
        <v>11.41</v>
      </c>
      <c r="X3" s="198">
        <v>36.270000000000003</v>
      </c>
      <c r="Y3" s="198">
        <v>0</v>
      </c>
      <c r="Z3" s="198">
        <v>68.41</v>
      </c>
      <c r="AA3" s="198">
        <v>17.21</v>
      </c>
      <c r="AB3" s="198">
        <v>0</v>
      </c>
      <c r="AC3" s="198">
        <v>14.91</v>
      </c>
      <c r="AD3" s="198">
        <v>0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28.29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23.4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159.72999999999999</v>
      </c>
      <c r="L4" s="198">
        <v>61.58</v>
      </c>
      <c r="M4" s="198">
        <v>0</v>
      </c>
      <c r="N4" s="198">
        <v>29.03</v>
      </c>
      <c r="O4" s="198">
        <v>48.76</v>
      </c>
      <c r="P4" s="198">
        <v>60.24</v>
      </c>
      <c r="Q4" s="198">
        <v>4.91</v>
      </c>
      <c r="R4" s="198">
        <v>5.21</v>
      </c>
      <c r="S4" s="198">
        <v>5.53</v>
      </c>
      <c r="T4" s="198">
        <v>0</v>
      </c>
      <c r="U4" s="198">
        <v>221.11</v>
      </c>
      <c r="V4" s="198">
        <v>2.87</v>
      </c>
      <c r="W4" s="198">
        <v>11.41</v>
      </c>
      <c r="X4" s="198">
        <v>36.270000000000003</v>
      </c>
      <c r="Y4" s="198">
        <v>0</v>
      </c>
      <c r="Z4" s="198">
        <v>68.41</v>
      </c>
      <c r="AA4" s="198">
        <v>17.21</v>
      </c>
      <c r="AB4" s="198">
        <v>0</v>
      </c>
      <c r="AC4" s="198">
        <v>14.91</v>
      </c>
      <c r="AD4" s="198">
        <v>0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28.29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23.4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159.72999999999999</v>
      </c>
      <c r="L5" s="198">
        <v>61.58</v>
      </c>
      <c r="M5" s="198">
        <v>0</v>
      </c>
      <c r="N5" s="198">
        <v>29.03</v>
      </c>
      <c r="O5" s="198">
        <v>48.76</v>
      </c>
      <c r="P5" s="198">
        <v>60.24</v>
      </c>
      <c r="Q5" s="198">
        <v>4.91</v>
      </c>
      <c r="R5" s="198">
        <v>5.21</v>
      </c>
      <c r="S5" s="198">
        <v>5.53</v>
      </c>
      <c r="T5" s="198">
        <v>0</v>
      </c>
      <c r="U5" s="198">
        <v>221.11</v>
      </c>
      <c r="V5" s="198">
        <v>2.87</v>
      </c>
      <c r="W5" s="198">
        <v>11.41</v>
      </c>
      <c r="X5" s="198">
        <v>36.270000000000003</v>
      </c>
      <c r="Y5" s="198">
        <v>0</v>
      </c>
      <c r="Z5" s="198">
        <v>68.41</v>
      </c>
      <c r="AA5" s="198">
        <v>17.21</v>
      </c>
      <c r="AB5" s="198">
        <v>0</v>
      </c>
      <c r="AC5" s="198">
        <v>14.91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28.29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50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159.72999999999999</v>
      </c>
      <c r="L6" s="198">
        <v>61.58</v>
      </c>
      <c r="M6" s="198">
        <v>0</v>
      </c>
      <c r="N6" s="198">
        <v>29.03</v>
      </c>
      <c r="O6" s="198">
        <v>48.76</v>
      </c>
      <c r="P6" s="198">
        <v>60.24</v>
      </c>
      <c r="Q6" s="198">
        <v>4.91</v>
      </c>
      <c r="R6" s="198">
        <v>5.21</v>
      </c>
      <c r="S6" s="198">
        <v>5.53</v>
      </c>
      <c r="T6" s="198">
        <v>0</v>
      </c>
      <c r="U6" s="198">
        <v>221.11</v>
      </c>
      <c r="V6" s="198">
        <v>2.87</v>
      </c>
      <c r="W6" s="198">
        <v>11.41</v>
      </c>
      <c r="X6" s="198">
        <v>36.270000000000003</v>
      </c>
      <c r="Y6" s="198">
        <v>0</v>
      </c>
      <c r="Z6" s="198">
        <v>68.41</v>
      </c>
      <c r="AA6" s="198">
        <v>17.21</v>
      </c>
      <c r="AB6" s="198">
        <v>0</v>
      </c>
      <c r="AC6" s="198">
        <v>14.91</v>
      </c>
      <c r="AD6" s="198">
        <v>0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27.03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50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159.72999999999999</v>
      </c>
      <c r="L7" s="198">
        <v>61.58</v>
      </c>
      <c r="M7" s="198">
        <v>0</v>
      </c>
      <c r="N7" s="198">
        <v>29.03</v>
      </c>
      <c r="O7" s="198">
        <v>48.76</v>
      </c>
      <c r="P7" s="198">
        <v>60.24</v>
      </c>
      <c r="Q7" s="198">
        <v>4.91</v>
      </c>
      <c r="R7" s="198">
        <v>5.21</v>
      </c>
      <c r="S7" s="198">
        <v>5.53</v>
      </c>
      <c r="T7" s="198">
        <v>0</v>
      </c>
      <c r="U7" s="198">
        <v>221.11</v>
      </c>
      <c r="V7" s="198">
        <v>2.87</v>
      </c>
      <c r="W7" s="198">
        <v>11.41</v>
      </c>
      <c r="X7" s="198">
        <v>36.270000000000003</v>
      </c>
      <c r="Y7" s="198">
        <v>0</v>
      </c>
      <c r="Z7" s="198">
        <v>68.41</v>
      </c>
      <c r="AA7" s="198">
        <v>17.21</v>
      </c>
      <c r="AB7" s="198">
        <v>0</v>
      </c>
      <c r="AC7" s="198">
        <v>14.91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27.03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50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159.72999999999999</v>
      </c>
      <c r="L8" s="198">
        <v>61.58</v>
      </c>
      <c r="M8" s="198">
        <v>0</v>
      </c>
      <c r="N8" s="198">
        <v>29.03</v>
      </c>
      <c r="O8" s="198">
        <v>48.76</v>
      </c>
      <c r="P8" s="198">
        <v>60.24</v>
      </c>
      <c r="Q8" s="198">
        <v>4.91</v>
      </c>
      <c r="R8" s="198">
        <v>5.21</v>
      </c>
      <c r="S8" s="198">
        <v>5.53</v>
      </c>
      <c r="T8" s="198">
        <v>0</v>
      </c>
      <c r="U8" s="198">
        <v>221.11</v>
      </c>
      <c r="V8" s="198">
        <v>2.87</v>
      </c>
      <c r="W8" s="198">
        <v>11.41</v>
      </c>
      <c r="X8" s="198">
        <v>36.270000000000003</v>
      </c>
      <c r="Y8" s="198">
        <v>0</v>
      </c>
      <c r="Z8" s="198">
        <v>68.41</v>
      </c>
      <c r="AA8" s="198">
        <v>17.21</v>
      </c>
      <c r="AB8" s="198">
        <v>0</v>
      </c>
      <c r="AC8" s="198">
        <v>14.91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27.03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23.4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159.72999999999999</v>
      </c>
      <c r="L9" s="198">
        <v>61.58</v>
      </c>
      <c r="M9" s="198">
        <v>0</v>
      </c>
      <c r="N9" s="198">
        <v>29.03</v>
      </c>
      <c r="O9" s="198">
        <v>48.76</v>
      </c>
      <c r="P9" s="198">
        <v>60.24</v>
      </c>
      <c r="Q9" s="198">
        <v>4.91</v>
      </c>
      <c r="R9" s="198">
        <v>5.21</v>
      </c>
      <c r="S9" s="198">
        <v>5.53</v>
      </c>
      <c r="T9" s="198">
        <v>0</v>
      </c>
      <c r="U9" s="198">
        <v>221.11</v>
      </c>
      <c r="V9" s="198">
        <v>2.87</v>
      </c>
      <c r="W9" s="198">
        <v>11.41</v>
      </c>
      <c r="X9" s="198">
        <v>36.270000000000003</v>
      </c>
      <c r="Y9" s="198">
        <v>0</v>
      </c>
      <c r="Z9" s="198">
        <v>68.41</v>
      </c>
      <c r="AA9" s="198">
        <v>17.21</v>
      </c>
      <c r="AB9" s="198">
        <v>0</v>
      </c>
      <c r="AC9" s="198">
        <v>14.91</v>
      </c>
      <c r="AD9" s="198">
        <v>0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26.51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23.4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159.72999999999999</v>
      </c>
      <c r="L10" s="198">
        <v>61.58</v>
      </c>
      <c r="M10" s="198">
        <v>0</v>
      </c>
      <c r="N10" s="198">
        <v>29.03</v>
      </c>
      <c r="O10" s="198">
        <v>48.76</v>
      </c>
      <c r="P10" s="198">
        <v>60.24</v>
      </c>
      <c r="Q10" s="198">
        <v>4.91</v>
      </c>
      <c r="R10" s="198">
        <v>5.21</v>
      </c>
      <c r="S10" s="198">
        <v>5.53</v>
      </c>
      <c r="T10" s="198">
        <v>0</v>
      </c>
      <c r="U10" s="198">
        <v>221.11</v>
      </c>
      <c r="V10" s="198">
        <v>2.87</v>
      </c>
      <c r="W10" s="198">
        <v>11.41</v>
      </c>
      <c r="X10" s="198">
        <v>36.270000000000003</v>
      </c>
      <c r="Y10" s="198">
        <v>0</v>
      </c>
      <c r="Z10" s="198">
        <v>68.41</v>
      </c>
      <c r="AA10" s="198">
        <v>17.21</v>
      </c>
      <c r="AB10" s="198">
        <v>0</v>
      </c>
      <c r="AC10" s="198">
        <v>14.5</v>
      </c>
      <c r="AD10" s="198">
        <v>0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26.51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23.4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159.72999999999999</v>
      </c>
      <c r="L11" s="198">
        <v>61.58</v>
      </c>
      <c r="M11" s="198">
        <v>0</v>
      </c>
      <c r="N11" s="198">
        <v>29.03</v>
      </c>
      <c r="O11" s="198">
        <v>48.76</v>
      </c>
      <c r="P11" s="198">
        <v>60.24</v>
      </c>
      <c r="Q11" s="198">
        <v>4.91</v>
      </c>
      <c r="R11" s="198">
        <v>5.21</v>
      </c>
      <c r="S11" s="198">
        <v>5.53</v>
      </c>
      <c r="T11" s="198">
        <v>0</v>
      </c>
      <c r="U11" s="198">
        <v>221.11</v>
      </c>
      <c r="V11" s="198">
        <v>2.87</v>
      </c>
      <c r="W11" s="198">
        <v>11.41</v>
      </c>
      <c r="X11" s="198">
        <v>36.270000000000003</v>
      </c>
      <c r="Y11" s="198">
        <v>0</v>
      </c>
      <c r="Z11" s="198">
        <v>68.41</v>
      </c>
      <c r="AA11" s="198">
        <v>17.21</v>
      </c>
      <c r="AB11" s="198">
        <v>0</v>
      </c>
      <c r="AC11" s="198">
        <v>12.45</v>
      </c>
      <c r="AD11" s="198">
        <v>0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10.38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23.4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159.72999999999999</v>
      </c>
      <c r="L12" s="198">
        <v>61.58</v>
      </c>
      <c r="M12" s="198">
        <v>0</v>
      </c>
      <c r="N12" s="198">
        <v>29.03</v>
      </c>
      <c r="O12" s="198">
        <v>48.76</v>
      </c>
      <c r="P12" s="198">
        <v>60.24</v>
      </c>
      <c r="Q12" s="198">
        <v>4.91</v>
      </c>
      <c r="R12" s="198">
        <v>5.21</v>
      </c>
      <c r="S12" s="198">
        <v>5.53</v>
      </c>
      <c r="T12" s="198">
        <v>0</v>
      </c>
      <c r="U12" s="198">
        <v>221.11</v>
      </c>
      <c r="V12" s="198">
        <v>2.87</v>
      </c>
      <c r="W12" s="198">
        <v>11.41</v>
      </c>
      <c r="X12" s="198">
        <v>36.270000000000003</v>
      </c>
      <c r="Y12" s="198">
        <v>0</v>
      </c>
      <c r="Z12" s="198">
        <v>68.41</v>
      </c>
      <c r="AA12" s="198">
        <v>17.21</v>
      </c>
      <c r="AB12" s="198">
        <v>0</v>
      </c>
      <c r="AC12" s="198">
        <v>12.45</v>
      </c>
      <c r="AD12" s="198">
        <v>0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10.38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23.4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159.72999999999999</v>
      </c>
      <c r="L13" s="198">
        <v>61.58</v>
      </c>
      <c r="M13" s="198">
        <v>0</v>
      </c>
      <c r="N13" s="198">
        <v>29.03</v>
      </c>
      <c r="O13" s="198">
        <v>48.76</v>
      </c>
      <c r="P13" s="198">
        <v>60.24</v>
      </c>
      <c r="Q13" s="198">
        <v>4.91</v>
      </c>
      <c r="R13" s="198">
        <v>5.21</v>
      </c>
      <c r="S13" s="198">
        <v>5.53</v>
      </c>
      <c r="T13" s="198">
        <v>0</v>
      </c>
      <c r="U13" s="198">
        <v>221.11</v>
      </c>
      <c r="V13" s="198">
        <v>2.87</v>
      </c>
      <c r="W13" s="198">
        <v>11.41</v>
      </c>
      <c r="X13" s="198">
        <v>36.270000000000003</v>
      </c>
      <c r="Y13" s="198">
        <v>0</v>
      </c>
      <c r="Z13" s="198">
        <v>68.41</v>
      </c>
      <c r="AA13" s="198">
        <v>17.21</v>
      </c>
      <c r="AB13" s="198">
        <v>0</v>
      </c>
      <c r="AC13" s="198">
        <v>12.45</v>
      </c>
      <c r="AD13" s="198">
        <v>0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10.38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159.72999999999999</v>
      </c>
      <c r="L14" s="198">
        <v>61.58</v>
      </c>
      <c r="M14" s="198">
        <v>0</v>
      </c>
      <c r="N14" s="198">
        <v>29.03</v>
      </c>
      <c r="O14" s="198">
        <v>48.76</v>
      </c>
      <c r="P14" s="198">
        <v>60.24</v>
      </c>
      <c r="Q14" s="198">
        <v>4.91</v>
      </c>
      <c r="R14" s="198">
        <v>5.21</v>
      </c>
      <c r="S14" s="198">
        <v>5.53</v>
      </c>
      <c r="T14" s="198">
        <v>0</v>
      </c>
      <c r="U14" s="198">
        <v>221.11</v>
      </c>
      <c r="V14" s="198">
        <v>2.87</v>
      </c>
      <c r="W14" s="198">
        <v>11.41</v>
      </c>
      <c r="X14" s="198">
        <v>36.270000000000003</v>
      </c>
      <c r="Y14" s="198">
        <v>0</v>
      </c>
      <c r="Z14" s="198">
        <v>68.41</v>
      </c>
      <c r="AA14" s="198">
        <v>17.21</v>
      </c>
      <c r="AB14" s="198">
        <v>0</v>
      </c>
      <c r="AC14" s="198">
        <v>12.45</v>
      </c>
      <c r="AD14" s="198">
        <v>0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10.38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23.4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159.72999999999999</v>
      </c>
      <c r="L15" s="198">
        <v>61.58</v>
      </c>
      <c r="M15" s="198">
        <v>0</v>
      </c>
      <c r="N15" s="198">
        <v>29.03</v>
      </c>
      <c r="O15" s="198">
        <v>48.76</v>
      </c>
      <c r="P15" s="198">
        <v>60.24</v>
      </c>
      <c r="Q15" s="198">
        <v>4.91</v>
      </c>
      <c r="R15" s="198">
        <v>5.21</v>
      </c>
      <c r="S15" s="198">
        <v>6.48</v>
      </c>
      <c r="T15" s="198">
        <v>0</v>
      </c>
      <c r="U15" s="198">
        <v>221.11</v>
      </c>
      <c r="V15" s="198">
        <v>2.87</v>
      </c>
      <c r="W15" s="198">
        <v>11.41</v>
      </c>
      <c r="X15" s="198">
        <v>36.270000000000003</v>
      </c>
      <c r="Y15" s="198">
        <v>0</v>
      </c>
      <c r="Z15" s="198">
        <v>68.41</v>
      </c>
      <c r="AA15" s="198">
        <v>17.21</v>
      </c>
      <c r="AB15" s="198">
        <v>0</v>
      </c>
      <c r="AC15" s="198">
        <v>12.45</v>
      </c>
      <c r="AD15" s="198">
        <v>0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10.38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23.4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159.72999999999999</v>
      </c>
      <c r="L16" s="198">
        <v>61.58</v>
      </c>
      <c r="M16" s="198">
        <v>0</v>
      </c>
      <c r="N16" s="198">
        <v>29.03</v>
      </c>
      <c r="O16" s="198">
        <v>48.76</v>
      </c>
      <c r="P16" s="198">
        <v>60.24</v>
      </c>
      <c r="Q16" s="198">
        <v>4.91</v>
      </c>
      <c r="R16" s="198">
        <v>5.21</v>
      </c>
      <c r="S16" s="198">
        <v>6.48</v>
      </c>
      <c r="T16" s="198">
        <v>0</v>
      </c>
      <c r="U16" s="198">
        <v>221.11</v>
      </c>
      <c r="V16" s="198">
        <v>2.87</v>
      </c>
      <c r="W16" s="198">
        <v>11.41</v>
      </c>
      <c r="X16" s="198">
        <v>36.270000000000003</v>
      </c>
      <c r="Y16" s="198">
        <v>0</v>
      </c>
      <c r="Z16" s="198">
        <v>68.41</v>
      </c>
      <c r="AA16" s="198">
        <v>17.21</v>
      </c>
      <c r="AB16" s="198">
        <v>0</v>
      </c>
      <c r="AC16" s="198">
        <v>12.45</v>
      </c>
      <c r="AD16" s="198">
        <v>0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10.38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23.4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159.72999999999999</v>
      </c>
      <c r="L17" s="198">
        <v>61.58</v>
      </c>
      <c r="M17" s="198">
        <v>0</v>
      </c>
      <c r="N17" s="198">
        <v>29.03</v>
      </c>
      <c r="O17" s="198">
        <v>48.76</v>
      </c>
      <c r="P17" s="198">
        <v>60.24</v>
      </c>
      <c r="Q17" s="198">
        <v>4.91</v>
      </c>
      <c r="R17" s="198">
        <v>5.21</v>
      </c>
      <c r="S17" s="198">
        <v>6.48</v>
      </c>
      <c r="T17" s="198">
        <v>0</v>
      </c>
      <c r="U17" s="198">
        <v>221.11</v>
      </c>
      <c r="V17" s="198">
        <v>2.87</v>
      </c>
      <c r="W17" s="198">
        <v>11.41</v>
      </c>
      <c r="X17" s="198">
        <v>36.270000000000003</v>
      </c>
      <c r="Y17" s="198">
        <v>0</v>
      </c>
      <c r="Z17" s="198">
        <v>68.41</v>
      </c>
      <c r="AA17" s="198">
        <v>17.21</v>
      </c>
      <c r="AB17" s="198">
        <v>0</v>
      </c>
      <c r="AC17" s="198">
        <v>12.45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10.38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23.4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159.72999999999999</v>
      </c>
      <c r="L18" s="198">
        <v>61.58</v>
      </c>
      <c r="M18" s="198">
        <v>0</v>
      </c>
      <c r="N18" s="198">
        <v>29.03</v>
      </c>
      <c r="O18" s="198">
        <v>48.76</v>
      </c>
      <c r="P18" s="198">
        <v>60.24</v>
      </c>
      <c r="Q18" s="198">
        <v>4.91</v>
      </c>
      <c r="R18" s="198">
        <v>5.21</v>
      </c>
      <c r="S18" s="198">
        <v>6.48</v>
      </c>
      <c r="T18" s="198">
        <v>0</v>
      </c>
      <c r="U18" s="198">
        <v>221.11</v>
      </c>
      <c r="V18" s="198">
        <v>2.87</v>
      </c>
      <c r="W18" s="198">
        <v>11.41</v>
      </c>
      <c r="X18" s="198">
        <v>36.270000000000003</v>
      </c>
      <c r="Y18" s="198">
        <v>0</v>
      </c>
      <c r="Z18" s="198">
        <v>68.41</v>
      </c>
      <c r="AA18" s="198">
        <v>17.21</v>
      </c>
      <c r="AB18" s="198">
        <v>0</v>
      </c>
      <c r="AC18" s="198">
        <v>12.45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10.38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23.4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61.58</v>
      </c>
      <c r="M19" s="198">
        <v>0</v>
      </c>
      <c r="N19" s="198">
        <v>29.03</v>
      </c>
      <c r="O19" s="198">
        <v>48.76</v>
      </c>
      <c r="P19" s="198">
        <v>60.24</v>
      </c>
      <c r="Q19" s="198">
        <v>4.91</v>
      </c>
      <c r="R19" s="198">
        <v>5.21</v>
      </c>
      <c r="S19" s="198">
        <v>6.48</v>
      </c>
      <c r="T19" s="198">
        <v>0</v>
      </c>
      <c r="U19" s="198">
        <v>221.11</v>
      </c>
      <c r="V19" s="198">
        <v>2.87</v>
      </c>
      <c r="W19" s="198">
        <v>11.41</v>
      </c>
      <c r="X19" s="198">
        <v>36.270000000000003</v>
      </c>
      <c r="Y19" s="198">
        <v>0</v>
      </c>
      <c r="Z19" s="198">
        <v>68.41</v>
      </c>
      <c r="AA19" s="198">
        <v>17.21</v>
      </c>
      <c r="AB19" s="198">
        <v>0</v>
      </c>
      <c r="AC19" s="198">
        <v>12.8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10.38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61.58</v>
      </c>
      <c r="M20" s="198">
        <v>0</v>
      </c>
      <c r="N20" s="198">
        <v>29.03</v>
      </c>
      <c r="O20" s="198">
        <v>48.76</v>
      </c>
      <c r="P20" s="198">
        <v>60.24</v>
      </c>
      <c r="Q20" s="198">
        <v>4.91</v>
      </c>
      <c r="R20" s="198">
        <v>5.21</v>
      </c>
      <c r="S20" s="198">
        <v>6.48</v>
      </c>
      <c r="T20" s="198">
        <v>0</v>
      </c>
      <c r="U20" s="198">
        <v>221.11</v>
      </c>
      <c r="V20" s="198">
        <v>2.87</v>
      </c>
      <c r="W20" s="198">
        <v>11.41</v>
      </c>
      <c r="X20" s="198">
        <v>36.270000000000003</v>
      </c>
      <c r="Y20" s="198">
        <v>0</v>
      </c>
      <c r="Z20" s="198">
        <v>68.41</v>
      </c>
      <c r="AA20" s="198">
        <v>17.21</v>
      </c>
      <c r="AB20" s="198">
        <v>0</v>
      </c>
      <c r="AC20" s="198">
        <v>12.8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10.38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23.4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61.58</v>
      </c>
      <c r="M21" s="198">
        <v>0</v>
      </c>
      <c r="N21" s="198">
        <v>29.03</v>
      </c>
      <c r="O21" s="198">
        <v>48.76</v>
      </c>
      <c r="P21" s="198">
        <v>60.24</v>
      </c>
      <c r="Q21" s="198">
        <v>4.91</v>
      </c>
      <c r="R21" s="198">
        <v>5.21</v>
      </c>
      <c r="S21" s="198">
        <v>6.48</v>
      </c>
      <c r="T21" s="198">
        <v>0</v>
      </c>
      <c r="U21" s="198">
        <v>221.11</v>
      </c>
      <c r="V21" s="198">
        <v>2.87</v>
      </c>
      <c r="W21" s="198">
        <v>11.41</v>
      </c>
      <c r="X21" s="198">
        <v>36.270000000000003</v>
      </c>
      <c r="Y21" s="198">
        <v>0</v>
      </c>
      <c r="Z21" s="198">
        <v>68.41</v>
      </c>
      <c r="AA21" s="198">
        <v>17.21</v>
      </c>
      <c r="AB21" s="198">
        <v>0</v>
      </c>
      <c r="AC21" s="198">
        <v>7.43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10.38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23.4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61.58</v>
      </c>
      <c r="M22" s="198">
        <v>0</v>
      </c>
      <c r="N22" s="198">
        <v>29.03</v>
      </c>
      <c r="O22" s="198">
        <v>48.76</v>
      </c>
      <c r="P22" s="198">
        <v>60.24</v>
      </c>
      <c r="Q22" s="198">
        <v>4.91</v>
      </c>
      <c r="R22" s="198">
        <v>5.21</v>
      </c>
      <c r="S22" s="198">
        <v>6.48</v>
      </c>
      <c r="T22" s="198">
        <v>0</v>
      </c>
      <c r="U22" s="198">
        <v>221.11</v>
      </c>
      <c r="V22" s="198">
        <v>2.87</v>
      </c>
      <c r="W22" s="198">
        <v>11.41</v>
      </c>
      <c r="X22" s="198">
        <v>36.270000000000003</v>
      </c>
      <c r="Y22" s="198">
        <v>0</v>
      </c>
      <c r="Z22" s="198">
        <v>68.41</v>
      </c>
      <c r="AA22" s="198">
        <v>17.21</v>
      </c>
      <c r="AB22" s="198">
        <v>0</v>
      </c>
      <c r="AC22" s="198">
        <v>7.43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10.38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23.4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159.72999999999999</v>
      </c>
      <c r="L23" s="198">
        <v>61.58</v>
      </c>
      <c r="M23" s="198">
        <v>0</v>
      </c>
      <c r="N23" s="198">
        <v>29.03</v>
      </c>
      <c r="O23" s="198">
        <v>48.76</v>
      </c>
      <c r="P23" s="198">
        <v>60.24</v>
      </c>
      <c r="Q23" s="198">
        <v>4.91</v>
      </c>
      <c r="R23" s="198">
        <v>5.21</v>
      </c>
      <c r="S23" s="198">
        <v>6.48</v>
      </c>
      <c r="T23" s="198">
        <v>0</v>
      </c>
      <c r="U23" s="198">
        <v>221.11</v>
      </c>
      <c r="V23" s="198">
        <v>2.87</v>
      </c>
      <c r="W23" s="198">
        <v>11.41</v>
      </c>
      <c r="X23" s="198">
        <v>36.270000000000003</v>
      </c>
      <c r="Y23" s="198">
        <v>0</v>
      </c>
      <c r="Z23" s="198">
        <v>68.41</v>
      </c>
      <c r="AA23" s="198">
        <v>17.21</v>
      </c>
      <c r="AB23" s="198">
        <v>0</v>
      </c>
      <c r="AC23" s="198">
        <v>7.43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11.11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23.4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61.58</v>
      </c>
      <c r="M24" s="198">
        <v>0</v>
      </c>
      <c r="N24" s="198">
        <v>29.03</v>
      </c>
      <c r="O24" s="198">
        <v>48.76</v>
      </c>
      <c r="P24" s="198">
        <v>60.24</v>
      </c>
      <c r="Q24" s="198">
        <v>4.91</v>
      </c>
      <c r="R24" s="198">
        <v>5.21</v>
      </c>
      <c r="S24" s="198">
        <v>6.48</v>
      </c>
      <c r="T24" s="198">
        <v>0</v>
      </c>
      <c r="U24" s="198">
        <v>221.11</v>
      </c>
      <c r="V24" s="198">
        <v>2.87</v>
      </c>
      <c r="W24" s="198">
        <v>11.41</v>
      </c>
      <c r="X24" s="198">
        <v>36.270000000000003</v>
      </c>
      <c r="Y24" s="198">
        <v>0</v>
      </c>
      <c r="Z24" s="198">
        <v>68.41</v>
      </c>
      <c r="AA24" s="198">
        <v>17.21</v>
      </c>
      <c r="AB24" s="198">
        <v>0</v>
      </c>
      <c r="AC24" s="198">
        <v>7.43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11.11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23.4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61.58</v>
      </c>
      <c r="M25" s="198">
        <v>0</v>
      </c>
      <c r="N25" s="198">
        <v>29.03</v>
      </c>
      <c r="O25" s="198">
        <v>48.76</v>
      </c>
      <c r="P25" s="198">
        <v>60.24</v>
      </c>
      <c r="Q25" s="198">
        <v>4.91</v>
      </c>
      <c r="R25" s="198">
        <v>5.21</v>
      </c>
      <c r="S25" s="198">
        <v>6.48</v>
      </c>
      <c r="T25" s="198">
        <v>0</v>
      </c>
      <c r="U25" s="198">
        <v>221.11</v>
      </c>
      <c r="V25" s="198">
        <v>2.87</v>
      </c>
      <c r="W25" s="198">
        <v>11.41</v>
      </c>
      <c r="X25" s="198">
        <v>36.270000000000003</v>
      </c>
      <c r="Y25" s="198">
        <v>0</v>
      </c>
      <c r="Z25" s="198">
        <v>68.41</v>
      </c>
      <c r="AA25" s="198">
        <v>17.21</v>
      </c>
      <c r="AB25" s="198">
        <v>0</v>
      </c>
      <c r="AC25" s="198">
        <v>7.43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11.11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61.58</v>
      </c>
      <c r="M26" s="198">
        <v>0</v>
      </c>
      <c r="N26" s="198">
        <v>29.03</v>
      </c>
      <c r="O26" s="198">
        <v>48.76</v>
      </c>
      <c r="P26" s="198">
        <v>60.24</v>
      </c>
      <c r="Q26" s="198">
        <v>4.91</v>
      </c>
      <c r="R26" s="198">
        <v>5.21</v>
      </c>
      <c r="S26" s="198">
        <v>6.48</v>
      </c>
      <c r="T26" s="198">
        <v>0</v>
      </c>
      <c r="U26" s="198">
        <v>221.11</v>
      </c>
      <c r="V26" s="198">
        <v>2.87</v>
      </c>
      <c r="W26" s="198">
        <v>11.41</v>
      </c>
      <c r="X26" s="198">
        <v>36.270000000000003</v>
      </c>
      <c r="Y26" s="198">
        <v>0</v>
      </c>
      <c r="Z26" s="198">
        <v>68.41</v>
      </c>
      <c r="AA26" s="198">
        <v>17.21</v>
      </c>
      <c r="AB26" s="198">
        <v>0</v>
      </c>
      <c r="AC26" s="198">
        <v>7.43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11.11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23.4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61.58</v>
      </c>
      <c r="M27" s="198">
        <v>0</v>
      </c>
      <c r="N27" s="198">
        <v>29.03</v>
      </c>
      <c r="O27" s="198">
        <v>48.76</v>
      </c>
      <c r="P27" s="198">
        <v>60.24</v>
      </c>
      <c r="Q27" s="198">
        <v>4.91</v>
      </c>
      <c r="R27" s="198">
        <v>5.21</v>
      </c>
      <c r="S27" s="198">
        <v>6.48</v>
      </c>
      <c r="T27" s="198">
        <v>0</v>
      </c>
      <c r="U27" s="198">
        <v>221.11</v>
      </c>
      <c r="V27" s="198">
        <v>2.87</v>
      </c>
      <c r="W27" s="198">
        <v>11.41</v>
      </c>
      <c r="X27" s="198">
        <v>36.270000000000003</v>
      </c>
      <c r="Y27" s="198">
        <v>0</v>
      </c>
      <c r="Z27" s="198">
        <v>68.41</v>
      </c>
      <c r="AA27" s="198">
        <v>17.21</v>
      </c>
      <c r="AB27" s="198">
        <v>0</v>
      </c>
      <c r="AC27" s="198">
        <v>14.91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10.02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23.4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159.72999999999999</v>
      </c>
      <c r="L28" s="198">
        <v>61.58</v>
      </c>
      <c r="M28" s="198">
        <v>0</v>
      </c>
      <c r="N28" s="198">
        <v>29.03</v>
      </c>
      <c r="O28" s="198">
        <v>48.76</v>
      </c>
      <c r="P28" s="198">
        <v>60.24</v>
      </c>
      <c r="Q28" s="198">
        <v>4.91</v>
      </c>
      <c r="R28" s="198">
        <v>5.21</v>
      </c>
      <c r="S28" s="198">
        <v>6.48</v>
      </c>
      <c r="T28" s="198">
        <v>0</v>
      </c>
      <c r="U28" s="198">
        <v>221.11</v>
      </c>
      <c r="V28" s="198">
        <v>2.87</v>
      </c>
      <c r="W28" s="198">
        <v>11.41</v>
      </c>
      <c r="X28" s="198">
        <v>36.270000000000003</v>
      </c>
      <c r="Y28" s="198">
        <v>0</v>
      </c>
      <c r="Z28" s="198">
        <v>68.41</v>
      </c>
      <c r="AA28" s="198">
        <v>17.21</v>
      </c>
      <c r="AB28" s="198">
        <v>0</v>
      </c>
      <c r="AC28" s="198">
        <v>14.91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11.11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23.4</v>
      </c>
      <c r="AP28" s="198">
        <v>0</v>
      </c>
      <c r="AQ28" s="198">
        <v>0.35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159.72999999999999</v>
      </c>
      <c r="L29" s="198">
        <v>61.58</v>
      </c>
      <c r="M29" s="198">
        <v>0</v>
      </c>
      <c r="N29" s="198">
        <v>29.03</v>
      </c>
      <c r="O29" s="198">
        <v>48.76</v>
      </c>
      <c r="P29" s="198">
        <v>60.24</v>
      </c>
      <c r="Q29" s="198">
        <v>4.91</v>
      </c>
      <c r="R29" s="198">
        <v>5.21</v>
      </c>
      <c r="S29" s="198">
        <v>6.48</v>
      </c>
      <c r="T29" s="198">
        <v>0</v>
      </c>
      <c r="U29" s="198">
        <v>221.11</v>
      </c>
      <c r="V29" s="198">
        <v>2.87</v>
      </c>
      <c r="W29" s="198">
        <v>11.41</v>
      </c>
      <c r="X29" s="198">
        <v>36.270000000000003</v>
      </c>
      <c r="Y29" s="198">
        <v>0</v>
      </c>
      <c r="Z29" s="198">
        <v>68.41</v>
      </c>
      <c r="AA29" s="198">
        <v>17.21</v>
      </c>
      <c r="AB29" s="198">
        <v>0</v>
      </c>
      <c r="AC29" s="198">
        <v>14.91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11.11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23.4</v>
      </c>
      <c r="AP29" s="198">
        <v>0</v>
      </c>
      <c r="AQ29" s="198">
        <v>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159.72999999999999</v>
      </c>
      <c r="L30" s="198">
        <v>61.58</v>
      </c>
      <c r="M30" s="198">
        <v>0</v>
      </c>
      <c r="N30" s="198">
        <v>29.03</v>
      </c>
      <c r="O30" s="198">
        <v>48.76</v>
      </c>
      <c r="P30" s="198">
        <v>60.24</v>
      </c>
      <c r="Q30" s="198">
        <v>4.91</v>
      </c>
      <c r="R30" s="198">
        <v>5.21</v>
      </c>
      <c r="S30" s="198">
        <v>6.48</v>
      </c>
      <c r="T30" s="198">
        <v>0</v>
      </c>
      <c r="U30" s="198">
        <v>221.11</v>
      </c>
      <c r="V30" s="198">
        <v>2.87</v>
      </c>
      <c r="W30" s="198">
        <v>11.41</v>
      </c>
      <c r="X30" s="198">
        <v>36.270000000000003</v>
      </c>
      <c r="Y30" s="198">
        <v>0</v>
      </c>
      <c r="Z30" s="198">
        <v>68.41</v>
      </c>
      <c r="AA30" s="198">
        <v>17.21</v>
      </c>
      <c r="AB30" s="198">
        <v>0</v>
      </c>
      <c r="AC30" s="198">
        <v>14.91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11.11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23.4</v>
      </c>
      <c r="AP30" s="198">
        <v>0</v>
      </c>
      <c r="AQ30" s="198">
        <v>10.84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159.72999999999999</v>
      </c>
      <c r="L31" s="198">
        <v>61.58</v>
      </c>
      <c r="M31" s="198">
        <v>0</v>
      </c>
      <c r="N31" s="198">
        <v>29.03</v>
      </c>
      <c r="O31" s="198">
        <v>48.76</v>
      </c>
      <c r="P31" s="198">
        <v>60.24</v>
      </c>
      <c r="Q31" s="198">
        <v>4.91</v>
      </c>
      <c r="R31" s="198">
        <v>5.21</v>
      </c>
      <c r="S31" s="198">
        <v>6.48</v>
      </c>
      <c r="T31" s="198">
        <v>0</v>
      </c>
      <c r="U31" s="198">
        <v>221.11</v>
      </c>
      <c r="V31" s="198">
        <v>2.87</v>
      </c>
      <c r="W31" s="198">
        <v>11.41</v>
      </c>
      <c r="X31" s="198">
        <v>36.270000000000003</v>
      </c>
      <c r="Y31" s="198">
        <v>0</v>
      </c>
      <c r="Z31" s="198">
        <v>68.41</v>
      </c>
      <c r="AA31" s="198">
        <v>17.21</v>
      </c>
      <c r="AB31" s="198">
        <v>0</v>
      </c>
      <c r="AC31" s="198">
        <v>14.91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11.11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23</v>
      </c>
      <c r="AP31" s="198">
        <v>0</v>
      </c>
      <c r="AQ31" s="198">
        <v>21.12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159.72999999999999</v>
      </c>
      <c r="L32" s="198">
        <v>61.58</v>
      </c>
      <c r="M32" s="198">
        <v>0</v>
      </c>
      <c r="N32" s="198">
        <v>29.03</v>
      </c>
      <c r="O32" s="198">
        <v>48.76</v>
      </c>
      <c r="P32" s="198">
        <v>60.24</v>
      </c>
      <c r="Q32" s="198">
        <v>4.91</v>
      </c>
      <c r="R32" s="198">
        <v>5.21</v>
      </c>
      <c r="S32" s="198">
        <v>6.48</v>
      </c>
      <c r="T32" s="198">
        <v>0</v>
      </c>
      <c r="U32" s="198">
        <v>221.11</v>
      </c>
      <c r="V32" s="198">
        <v>2.87</v>
      </c>
      <c r="W32" s="198">
        <v>11.41</v>
      </c>
      <c r="X32" s="198">
        <v>36.270000000000003</v>
      </c>
      <c r="Y32" s="198">
        <v>0</v>
      </c>
      <c r="Z32" s="198">
        <v>68.41</v>
      </c>
      <c r="AA32" s="198">
        <v>17.21</v>
      </c>
      <c r="AB32" s="198">
        <v>0</v>
      </c>
      <c r="AC32" s="198">
        <v>7.43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11.11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23.4</v>
      </c>
      <c r="AP32" s="198">
        <v>0</v>
      </c>
      <c r="AQ32" s="198">
        <v>17.899999999999999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159.72999999999999</v>
      </c>
      <c r="L33" s="198">
        <v>61.58</v>
      </c>
      <c r="M33" s="198">
        <v>0</v>
      </c>
      <c r="N33" s="198">
        <v>29.03</v>
      </c>
      <c r="O33" s="198">
        <v>48.76</v>
      </c>
      <c r="P33" s="198">
        <v>60.24</v>
      </c>
      <c r="Q33" s="198">
        <v>4.91</v>
      </c>
      <c r="R33" s="198">
        <v>5.21</v>
      </c>
      <c r="S33" s="198">
        <v>6.48</v>
      </c>
      <c r="T33" s="198">
        <v>0</v>
      </c>
      <c r="U33" s="198">
        <v>221.11</v>
      </c>
      <c r="V33" s="198">
        <v>2.87</v>
      </c>
      <c r="W33" s="198">
        <v>11.41</v>
      </c>
      <c r="X33" s="198">
        <v>36.270000000000003</v>
      </c>
      <c r="Y33" s="198">
        <v>0</v>
      </c>
      <c r="Z33" s="198">
        <v>68.41</v>
      </c>
      <c r="AA33" s="198">
        <v>17.21</v>
      </c>
      <c r="AB33" s="198">
        <v>0</v>
      </c>
      <c r="AC33" s="198">
        <v>7.43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10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23.4</v>
      </c>
      <c r="AP33" s="198">
        <v>0</v>
      </c>
      <c r="AQ33" s="198">
        <v>17.899999999999999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159.72999999999999</v>
      </c>
      <c r="L34" s="198">
        <v>61.58</v>
      </c>
      <c r="M34" s="198">
        <v>0</v>
      </c>
      <c r="N34" s="198">
        <v>29.03</v>
      </c>
      <c r="O34" s="198">
        <v>48.76</v>
      </c>
      <c r="P34" s="198">
        <v>60.24</v>
      </c>
      <c r="Q34" s="198">
        <v>4.91</v>
      </c>
      <c r="R34" s="198">
        <v>5.21</v>
      </c>
      <c r="S34" s="198">
        <v>6.48</v>
      </c>
      <c r="T34" s="198">
        <v>0</v>
      </c>
      <c r="U34" s="198">
        <v>221.11</v>
      </c>
      <c r="V34" s="198">
        <v>2.87</v>
      </c>
      <c r="W34" s="198">
        <v>11.41</v>
      </c>
      <c r="X34" s="198">
        <v>36.270000000000003</v>
      </c>
      <c r="Y34" s="198">
        <v>0</v>
      </c>
      <c r="Z34" s="198">
        <v>68.41</v>
      </c>
      <c r="AA34" s="198">
        <v>17.21</v>
      </c>
      <c r="AB34" s="198">
        <v>0</v>
      </c>
      <c r="AC34" s="198">
        <v>7.43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11.11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23.4</v>
      </c>
      <c r="AP34" s="198">
        <v>0</v>
      </c>
      <c r="AQ34" s="198">
        <v>17.899999999999999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159.72999999999999</v>
      </c>
      <c r="L35" s="198">
        <v>61.58</v>
      </c>
      <c r="M35" s="198">
        <v>0</v>
      </c>
      <c r="N35" s="198">
        <v>29.03</v>
      </c>
      <c r="O35" s="198">
        <v>48.76</v>
      </c>
      <c r="P35" s="198">
        <v>60.24</v>
      </c>
      <c r="Q35" s="198">
        <v>4.91</v>
      </c>
      <c r="R35" s="198">
        <v>5.21</v>
      </c>
      <c r="S35" s="198">
        <v>6.48</v>
      </c>
      <c r="T35" s="198">
        <v>0</v>
      </c>
      <c r="U35" s="198">
        <v>221.11</v>
      </c>
      <c r="V35" s="198">
        <v>2.87</v>
      </c>
      <c r="W35" s="198">
        <v>11.41</v>
      </c>
      <c r="X35" s="198">
        <v>36.270000000000003</v>
      </c>
      <c r="Y35" s="198">
        <v>0</v>
      </c>
      <c r="Z35" s="198">
        <v>68.41</v>
      </c>
      <c r="AA35" s="198">
        <v>17.21</v>
      </c>
      <c r="AB35" s="198">
        <v>0</v>
      </c>
      <c r="AC35" s="198">
        <v>7.43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10.02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23.4</v>
      </c>
      <c r="AP35" s="198">
        <v>0</v>
      </c>
      <c r="AQ35" s="198">
        <v>18.75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159.72999999999999</v>
      </c>
      <c r="L36" s="198">
        <v>61.58</v>
      </c>
      <c r="M36" s="198">
        <v>0</v>
      </c>
      <c r="N36" s="198">
        <v>29.03</v>
      </c>
      <c r="O36" s="198">
        <v>48.76</v>
      </c>
      <c r="P36" s="198">
        <v>60.24</v>
      </c>
      <c r="Q36" s="198">
        <v>4.91</v>
      </c>
      <c r="R36" s="198">
        <v>5.21</v>
      </c>
      <c r="S36" s="198">
        <v>6.48</v>
      </c>
      <c r="T36" s="198">
        <v>0</v>
      </c>
      <c r="U36" s="198">
        <v>221.11</v>
      </c>
      <c r="V36" s="198">
        <v>2.87</v>
      </c>
      <c r="W36" s="198">
        <v>11.41</v>
      </c>
      <c r="X36" s="198">
        <v>36.270000000000003</v>
      </c>
      <c r="Y36" s="198">
        <v>0</v>
      </c>
      <c r="Z36" s="198">
        <v>68.41</v>
      </c>
      <c r="AA36" s="198">
        <v>17.21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10.02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23.4</v>
      </c>
      <c r="AP36" s="198">
        <v>0</v>
      </c>
      <c r="AQ36" s="198">
        <v>18.75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159.72999999999999</v>
      </c>
      <c r="L37" s="198">
        <v>61.58</v>
      </c>
      <c r="M37" s="198">
        <v>0</v>
      </c>
      <c r="N37" s="198">
        <v>29.03</v>
      </c>
      <c r="O37" s="198">
        <v>48.76</v>
      </c>
      <c r="P37" s="198">
        <v>60.24</v>
      </c>
      <c r="Q37" s="198">
        <v>4.91</v>
      </c>
      <c r="R37" s="198">
        <v>5.21</v>
      </c>
      <c r="S37" s="198">
        <v>6.48</v>
      </c>
      <c r="T37" s="198">
        <v>0</v>
      </c>
      <c r="U37" s="198">
        <v>221.11</v>
      </c>
      <c r="V37" s="198">
        <v>2.87</v>
      </c>
      <c r="W37" s="198">
        <v>11.41</v>
      </c>
      <c r="X37" s="198">
        <v>36.270000000000003</v>
      </c>
      <c r="Y37" s="198">
        <v>0</v>
      </c>
      <c r="Z37" s="198">
        <v>68.41</v>
      </c>
      <c r="AA37" s="198">
        <v>17.21</v>
      </c>
      <c r="AB37" s="198">
        <v>0</v>
      </c>
      <c r="AC37" s="198">
        <v>7.43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10.02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23.4</v>
      </c>
      <c r="AP37" s="198">
        <v>0</v>
      </c>
      <c r="AQ37" s="198">
        <v>18.75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159.72999999999999</v>
      </c>
      <c r="L38" s="198">
        <v>61.58</v>
      </c>
      <c r="M38" s="198">
        <v>0</v>
      </c>
      <c r="N38" s="198">
        <v>29.03</v>
      </c>
      <c r="O38" s="198">
        <v>44.21</v>
      </c>
      <c r="P38" s="198">
        <v>60.24</v>
      </c>
      <c r="Q38" s="198">
        <v>4.91</v>
      </c>
      <c r="R38" s="198">
        <v>5.21</v>
      </c>
      <c r="S38" s="198">
        <v>6.48</v>
      </c>
      <c r="T38" s="198">
        <v>0</v>
      </c>
      <c r="U38" s="198">
        <v>221.11</v>
      </c>
      <c r="V38" s="198">
        <v>2.87</v>
      </c>
      <c r="W38" s="198">
        <v>11.41</v>
      </c>
      <c r="X38" s="198">
        <v>36.270000000000003</v>
      </c>
      <c r="Y38" s="198">
        <v>0</v>
      </c>
      <c r="Z38" s="198">
        <v>68.41</v>
      </c>
      <c r="AA38" s="198">
        <v>17.21</v>
      </c>
      <c r="AB38" s="198">
        <v>0</v>
      </c>
      <c r="AC38" s="198">
        <v>7.43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10.02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23.4</v>
      </c>
      <c r="AP38" s="198">
        <v>0</v>
      </c>
      <c r="AQ38" s="198">
        <v>18.75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159.72999999999999</v>
      </c>
      <c r="L39" s="198">
        <v>61.58</v>
      </c>
      <c r="M39" s="198">
        <v>0</v>
      </c>
      <c r="N39" s="198">
        <v>29.03</v>
      </c>
      <c r="O39" s="198">
        <v>38.340000000000003</v>
      </c>
      <c r="P39" s="198">
        <v>60.24</v>
      </c>
      <c r="Q39" s="198">
        <v>4.91</v>
      </c>
      <c r="R39" s="198">
        <v>5.21</v>
      </c>
      <c r="S39" s="198">
        <v>6.48</v>
      </c>
      <c r="T39" s="198">
        <v>0</v>
      </c>
      <c r="U39" s="198">
        <v>221.11</v>
      </c>
      <c r="V39" s="198">
        <v>2.87</v>
      </c>
      <c r="W39" s="198">
        <v>11.41</v>
      </c>
      <c r="X39" s="198">
        <v>36.270000000000003</v>
      </c>
      <c r="Y39" s="198">
        <v>0</v>
      </c>
      <c r="Z39" s="198">
        <v>68.41</v>
      </c>
      <c r="AA39" s="198">
        <v>17.21</v>
      </c>
      <c r="AB39" s="198">
        <v>0</v>
      </c>
      <c r="AC39" s="198">
        <v>7.43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10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23.4</v>
      </c>
      <c r="AP39" s="198">
        <v>0</v>
      </c>
      <c r="AQ39" s="198">
        <v>18.75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159.72999999999999</v>
      </c>
      <c r="L40" s="198">
        <v>61.58</v>
      </c>
      <c r="M40" s="198">
        <v>0</v>
      </c>
      <c r="N40" s="198">
        <v>29.03</v>
      </c>
      <c r="O40" s="198">
        <v>38.340000000000003</v>
      </c>
      <c r="P40" s="198">
        <v>60.24</v>
      </c>
      <c r="Q40" s="198">
        <v>4.91</v>
      </c>
      <c r="R40" s="198">
        <v>5.21</v>
      </c>
      <c r="S40" s="198">
        <v>6.48</v>
      </c>
      <c r="T40" s="198">
        <v>0</v>
      </c>
      <c r="U40" s="198">
        <v>221.11</v>
      </c>
      <c r="V40" s="198">
        <v>2.87</v>
      </c>
      <c r="W40" s="198">
        <v>11.41</v>
      </c>
      <c r="X40" s="198">
        <v>36.270000000000003</v>
      </c>
      <c r="Y40" s="198">
        <v>0</v>
      </c>
      <c r="Z40" s="198">
        <v>68.41</v>
      </c>
      <c r="AA40" s="198">
        <v>17.21</v>
      </c>
      <c r="AB40" s="198">
        <v>0</v>
      </c>
      <c r="AC40" s="198">
        <v>7.43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10.02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23.4</v>
      </c>
      <c r="AP40" s="198">
        <v>0</v>
      </c>
      <c r="AQ40" s="198">
        <v>18.75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159.72999999999999</v>
      </c>
      <c r="L41" s="198">
        <v>61.58</v>
      </c>
      <c r="M41" s="198">
        <v>0</v>
      </c>
      <c r="N41" s="198">
        <v>29.03</v>
      </c>
      <c r="O41" s="198">
        <v>38.340000000000003</v>
      </c>
      <c r="P41" s="198">
        <v>60.24</v>
      </c>
      <c r="Q41" s="198">
        <v>4.91</v>
      </c>
      <c r="R41" s="198">
        <v>5.21</v>
      </c>
      <c r="S41" s="198">
        <v>6.48</v>
      </c>
      <c r="T41" s="198">
        <v>0</v>
      </c>
      <c r="U41" s="198">
        <v>221.11</v>
      </c>
      <c r="V41" s="198">
        <v>2.87</v>
      </c>
      <c r="W41" s="198">
        <v>11.41</v>
      </c>
      <c r="X41" s="198">
        <v>36.270000000000003</v>
      </c>
      <c r="Y41" s="198">
        <v>0</v>
      </c>
      <c r="Z41" s="198">
        <v>68.41</v>
      </c>
      <c r="AA41" s="198">
        <v>17.21</v>
      </c>
      <c r="AB41" s="198">
        <v>0</v>
      </c>
      <c r="AC41" s="198">
        <v>7.43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10.02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23.4</v>
      </c>
      <c r="AP41" s="198">
        <v>0</v>
      </c>
      <c r="AQ41" s="198">
        <v>18.75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159.72999999999999</v>
      </c>
      <c r="L42" s="198">
        <v>61.58</v>
      </c>
      <c r="M42" s="198">
        <v>0</v>
      </c>
      <c r="N42" s="198">
        <v>29.03</v>
      </c>
      <c r="O42" s="198">
        <v>38.340000000000003</v>
      </c>
      <c r="P42" s="198">
        <v>60.24</v>
      </c>
      <c r="Q42" s="198">
        <v>4.91</v>
      </c>
      <c r="R42" s="198">
        <v>5.21</v>
      </c>
      <c r="S42" s="198">
        <v>6.48</v>
      </c>
      <c r="T42" s="198">
        <v>0</v>
      </c>
      <c r="U42" s="198">
        <v>221.11</v>
      </c>
      <c r="V42" s="198">
        <v>2.87</v>
      </c>
      <c r="W42" s="198">
        <v>11.41</v>
      </c>
      <c r="X42" s="198">
        <v>36.270000000000003</v>
      </c>
      <c r="Y42" s="198">
        <v>0</v>
      </c>
      <c r="Z42" s="198">
        <v>68.41</v>
      </c>
      <c r="AA42" s="198">
        <v>17.21</v>
      </c>
      <c r="AB42" s="198">
        <v>0</v>
      </c>
      <c r="AC42" s="198">
        <v>7.43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10.02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23.4</v>
      </c>
      <c r="AP42" s="198">
        <v>0</v>
      </c>
      <c r="AQ42" s="198">
        <v>18.75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159.72999999999999</v>
      </c>
      <c r="L43" s="198">
        <v>61.58</v>
      </c>
      <c r="M43" s="198">
        <v>0</v>
      </c>
      <c r="N43" s="198">
        <v>29.03</v>
      </c>
      <c r="O43" s="198">
        <v>38.340000000000003</v>
      </c>
      <c r="P43" s="198">
        <v>60.24</v>
      </c>
      <c r="Q43" s="198">
        <v>4.91</v>
      </c>
      <c r="R43" s="198">
        <v>5.21</v>
      </c>
      <c r="S43" s="198">
        <v>6.48</v>
      </c>
      <c r="T43" s="198">
        <v>0</v>
      </c>
      <c r="U43" s="198">
        <v>221.11</v>
      </c>
      <c r="V43" s="198">
        <v>2.87</v>
      </c>
      <c r="W43" s="198">
        <v>11.41</v>
      </c>
      <c r="X43" s="198">
        <v>36.270000000000003</v>
      </c>
      <c r="Y43" s="198">
        <v>0</v>
      </c>
      <c r="Z43" s="198">
        <v>68.41</v>
      </c>
      <c r="AA43" s="198">
        <v>17.21</v>
      </c>
      <c r="AB43" s="198">
        <v>0</v>
      </c>
      <c r="AC43" s="198">
        <v>14.5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22.74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23.4</v>
      </c>
      <c r="AP43" s="198">
        <v>0</v>
      </c>
      <c r="AQ43" s="198">
        <v>18.75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159.72999999999999</v>
      </c>
      <c r="L44" s="198">
        <v>61.58</v>
      </c>
      <c r="M44" s="198">
        <v>0</v>
      </c>
      <c r="N44" s="198">
        <v>29.03</v>
      </c>
      <c r="O44" s="198">
        <v>38.340000000000003</v>
      </c>
      <c r="P44" s="198">
        <v>60.24</v>
      </c>
      <c r="Q44" s="198">
        <v>4.91</v>
      </c>
      <c r="R44" s="198">
        <v>5.21</v>
      </c>
      <c r="S44" s="198">
        <v>6.48</v>
      </c>
      <c r="T44" s="198">
        <v>0</v>
      </c>
      <c r="U44" s="198">
        <v>221.11</v>
      </c>
      <c r="V44" s="198">
        <v>2.87</v>
      </c>
      <c r="W44" s="198">
        <v>11.41</v>
      </c>
      <c r="X44" s="198">
        <v>36.270000000000003</v>
      </c>
      <c r="Y44" s="198">
        <v>0</v>
      </c>
      <c r="Z44" s="198">
        <v>68.41</v>
      </c>
      <c r="AA44" s="198">
        <v>17.21</v>
      </c>
      <c r="AB44" s="198">
        <v>0</v>
      </c>
      <c r="AC44" s="198">
        <v>7.07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10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23.4</v>
      </c>
      <c r="AP44" s="198">
        <v>0</v>
      </c>
      <c r="AQ44" s="198">
        <v>18.75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61.58</v>
      </c>
      <c r="M45" s="198">
        <v>0</v>
      </c>
      <c r="N45" s="198">
        <v>29.03</v>
      </c>
      <c r="O45" s="198">
        <v>38.340000000000003</v>
      </c>
      <c r="P45" s="198">
        <v>60.24</v>
      </c>
      <c r="Q45" s="198">
        <v>4.91</v>
      </c>
      <c r="R45" s="198">
        <v>5.21</v>
      </c>
      <c r="S45" s="198">
        <v>6.48</v>
      </c>
      <c r="T45" s="198">
        <v>0</v>
      </c>
      <c r="U45" s="198">
        <v>221.11</v>
      </c>
      <c r="V45" s="198">
        <v>2.87</v>
      </c>
      <c r="W45" s="198">
        <v>11.41</v>
      </c>
      <c r="X45" s="198">
        <v>36.270000000000003</v>
      </c>
      <c r="Y45" s="198">
        <v>0</v>
      </c>
      <c r="Z45" s="198">
        <v>68.41</v>
      </c>
      <c r="AA45" s="198">
        <v>17.21</v>
      </c>
      <c r="AB45" s="198">
        <v>0</v>
      </c>
      <c r="AC45" s="198">
        <v>14.5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22.2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23.4</v>
      </c>
      <c r="AP45" s="198">
        <v>0</v>
      </c>
      <c r="AQ45" s="198">
        <v>18.75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61.58</v>
      </c>
      <c r="M46" s="198">
        <v>0</v>
      </c>
      <c r="N46" s="198">
        <v>29.03</v>
      </c>
      <c r="O46" s="198">
        <v>38.340000000000003</v>
      </c>
      <c r="P46" s="198">
        <v>60.24</v>
      </c>
      <c r="Q46" s="198">
        <v>5.08</v>
      </c>
      <c r="R46" s="198">
        <v>5.21</v>
      </c>
      <c r="S46" s="198">
        <v>6.48</v>
      </c>
      <c r="T46" s="198">
        <v>0</v>
      </c>
      <c r="U46" s="198">
        <v>221.11</v>
      </c>
      <c r="V46" s="198">
        <v>2.87</v>
      </c>
      <c r="W46" s="198">
        <v>11.41</v>
      </c>
      <c r="X46" s="198">
        <v>36.270000000000003</v>
      </c>
      <c r="Y46" s="198">
        <v>0</v>
      </c>
      <c r="Z46" s="198">
        <v>68.41</v>
      </c>
      <c r="AA46" s="198">
        <v>17.21</v>
      </c>
      <c r="AB46" s="198">
        <v>0</v>
      </c>
      <c r="AC46" s="198">
        <v>7.07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10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23.4</v>
      </c>
      <c r="AP46" s="198">
        <v>0</v>
      </c>
      <c r="AQ46" s="198">
        <v>18.75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61.58</v>
      </c>
      <c r="M47" s="198">
        <v>0</v>
      </c>
      <c r="N47" s="198">
        <v>29.03</v>
      </c>
      <c r="O47" s="198">
        <v>38.340000000000003</v>
      </c>
      <c r="P47" s="198">
        <v>60.24</v>
      </c>
      <c r="Q47" s="198">
        <v>5.08</v>
      </c>
      <c r="R47" s="198">
        <v>5.21</v>
      </c>
      <c r="S47" s="198">
        <v>6.48</v>
      </c>
      <c r="T47" s="198">
        <v>0</v>
      </c>
      <c r="U47" s="198">
        <v>221.11</v>
      </c>
      <c r="V47" s="198">
        <v>2.87</v>
      </c>
      <c r="W47" s="198">
        <v>11.41</v>
      </c>
      <c r="X47" s="198">
        <v>36.270000000000003</v>
      </c>
      <c r="Y47" s="198">
        <v>0</v>
      </c>
      <c r="Z47" s="198">
        <v>68.41</v>
      </c>
      <c r="AA47" s="198">
        <v>17.21</v>
      </c>
      <c r="AB47" s="198">
        <v>0</v>
      </c>
      <c r="AC47" s="198">
        <v>7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10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23.4</v>
      </c>
      <c r="AP47" s="198">
        <v>0</v>
      </c>
      <c r="AQ47" s="198">
        <v>18.75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61.58</v>
      </c>
      <c r="M48" s="198">
        <v>0</v>
      </c>
      <c r="N48" s="198">
        <v>29.03</v>
      </c>
      <c r="O48" s="198">
        <v>38.340000000000003</v>
      </c>
      <c r="P48" s="198">
        <v>60.24</v>
      </c>
      <c r="Q48" s="198">
        <v>4.91</v>
      </c>
      <c r="R48" s="198">
        <v>5.21</v>
      </c>
      <c r="S48" s="198">
        <v>6.48</v>
      </c>
      <c r="T48" s="198">
        <v>0</v>
      </c>
      <c r="U48" s="198">
        <v>221.11</v>
      </c>
      <c r="V48" s="198">
        <v>2.87</v>
      </c>
      <c r="W48" s="198">
        <v>11.41</v>
      </c>
      <c r="X48" s="198">
        <v>36.270000000000003</v>
      </c>
      <c r="Y48" s="198">
        <v>0</v>
      </c>
      <c r="Z48" s="198">
        <v>68.41</v>
      </c>
      <c r="AA48" s="198">
        <v>17.21</v>
      </c>
      <c r="AB48" s="198">
        <v>0</v>
      </c>
      <c r="AC48" s="198">
        <v>7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10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23.4</v>
      </c>
      <c r="AP48" s="198">
        <v>0</v>
      </c>
      <c r="AQ48" s="198">
        <v>18.75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159.74</v>
      </c>
      <c r="L49" s="198">
        <v>61.58</v>
      </c>
      <c r="M49" s="198">
        <v>0</v>
      </c>
      <c r="N49" s="198">
        <v>29.03</v>
      </c>
      <c r="O49" s="198">
        <v>38.340000000000003</v>
      </c>
      <c r="P49" s="198">
        <v>60.24</v>
      </c>
      <c r="Q49" s="198">
        <v>4.91</v>
      </c>
      <c r="R49" s="198">
        <v>5.21</v>
      </c>
      <c r="S49" s="198">
        <v>6.48</v>
      </c>
      <c r="T49" s="198">
        <v>0</v>
      </c>
      <c r="U49" s="198">
        <v>221.11</v>
      </c>
      <c r="V49" s="198">
        <v>2.87</v>
      </c>
      <c r="W49" s="198">
        <v>11.41</v>
      </c>
      <c r="X49" s="198">
        <v>36.270000000000003</v>
      </c>
      <c r="Y49" s="198">
        <v>0</v>
      </c>
      <c r="Z49" s="198">
        <v>68.41</v>
      </c>
      <c r="AA49" s="198">
        <v>17.21</v>
      </c>
      <c r="AB49" s="198">
        <v>0</v>
      </c>
      <c r="AC49" s="198">
        <v>7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10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23.4</v>
      </c>
      <c r="AP49" s="198">
        <v>0</v>
      </c>
      <c r="AQ49" s="198">
        <v>18.75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61.58</v>
      </c>
      <c r="M50" s="198">
        <v>0</v>
      </c>
      <c r="N50" s="198">
        <v>29.03</v>
      </c>
      <c r="O50" s="198">
        <v>38.340000000000003</v>
      </c>
      <c r="P50" s="198">
        <v>60.24</v>
      </c>
      <c r="Q50" s="198">
        <v>4.91</v>
      </c>
      <c r="R50" s="198">
        <v>5.21</v>
      </c>
      <c r="S50" s="198">
        <v>6.48</v>
      </c>
      <c r="T50" s="198">
        <v>0</v>
      </c>
      <c r="U50" s="198">
        <v>221.11</v>
      </c>
      <c r="V50" s="198">
        <v>2.87</v>
      </c>
      <c r="W50" s="198">
        <v>11.41</v>
      </c>
      <c r="X50" s="198">
        <v>36.270000000000003</v>
      </c>
      <c r="Y50" s="198">
        <v>0</v>
      </c>
      <c r="Z50" s="198">
        <v>68.41</v>
      </c>
      <c r="AA50" s="198">
        <v>17.21</v>
      </c>
      <c r="AB50" s="198">
        <v>0</v>
      </c>
      <c r="AC50" s="198">
        <v>7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10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23.4</v>
      </c>
      <c r="AP50" s="198">
        <v>0</v>
      </c>
      <c r="AQ50" s="198">
        <v>18.75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61.58</v>
      </c>
      <c r="M51" s="198">
        <v>0</v>
      </c>
      <c r="N51" s="198">
        <v>29.03</v>
      </c>
      <c r="O51" s="198">
        <v>38.340000000000003</v>
      </c>
      <c r="P51" s="198">
        <v>60.24</v>
      </c>
      <c r="Q51" s="198">
        <v>4.91</v>
      </c>
      <c r="R51" s="198">
        <v>5.21</v>
      </c>
      <c r="S51" s="198">
        <v>6.48</v>
      </c>
      <c r="T51" s="198">
        <v>0</v>
      </c>
      <c r="U51" s="198">
        <v>221.11</v>
      </c>
      <c r="V51" s="198">
        <v>2.87</v>
      </c>
      <c r="W51" s="198">
        <v>11.41</v>
      </c>
      <c r="X51" s="198">
        <v>36.270000000000003</v>
      </c>
      <c r="Y51" s="198">
        <v>0</v>
      </c>
      <c r="Z51" s="198">
        <v>68.41</v>
      </c>
      <c r="AA51" s="198">
        <v>17.21</v>
      </c>
      <c r="AB51" s="198">
        <v>0</v>
      </c>
      <c r="AC51" s="198">
        <v>7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10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23.4</v>
      </c>
      <c r="AP51" s="198">
        <v>0</v>
      </c>
      <c r="AQ51" s="198">
        <v>18.75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61.58</v>
      </c>
      <c r="M52" s="198">
        <v>0</v>
      </c>
      <c r="N52" s="198">
        <v>29.03</v>
      </c>
      <c r="O52" s="198">
        <v>38.340000000000003</v>
      </c>
      <c r="P52" s="198">
        <v>60.24</v>
      </c>
      <c r="Q52" s="198">
        <v>4.91</v>
      </c>
      <c r="R52" s="198">
        <v>5.21</v>
      </c>
      <c r="S52" s="198">
        <v>6.48</v>
      </c>
      <c r="T52" s="198">
        <v>0</v>
      </c>
      <c r="U52" s="198">
        <v>221.11</v>
      </c>
      <c r="V52" s="198">
        <v>2.87</v>
      </c>
      <c r="W52" s="198">
        <v>11.41</v>
      </c>
      <c r="X52" s="198">
        <v>36.270000000000003</v>
      </c>
      <c r="Y52" s="198">
        <v>0</v>
      </c>
      <c r="Z52" s="198">
        <v>68.41</v>
      </c>
      <c r="AA52" s="198">
        <v>17.21</v>
      </c>
      <c r="AB52" s="198">
        <v>0</v>
      </c>
      <c r="AC52" s="198">
        <v>7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10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23.4</v>
      </c>
      <c r="AP52" s="198">
        <v>0</v>
      </c>
      <c r="AQ52" s="198">
        <v>18.75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159.72999999999999</v>
      </c>
      <c r="L53" s="198">
        <v>61.58</v>
      </c>
      <c r="M53" s="198">
        <v>0</v>
      </c>
      <c r="N53" s="198">
        <v>29.03</v>
      </c>
      <c r="O53" s="198">
        <v>38.340000000000003</v>
      </c>
      <c r="P53" s="198">
        <v>60.24</v>
      </c>
      <c r="Q53" s="198">
        <v>4.91</v>
      </c>
      <c r="R53" s="198">
        <v>5.21</v>
      </c>
      <c r="S53" s="198">
        <v>6.48</v>
      </c>
      <c r="T53" s="198">
        <v>0</v>
      </c>
      <c r="U53" s="198">
        <v>221.11</v>
      </c>
      <c r="V53" s="198">
        <v>2.87</v>
      </c>
      <c r="W53" s="198">
        <v>11.41</v>
      </c>
      <c r="X53" s="198">
        <v>36.270000000000003</v>
      </c>
      <c r="Y53" s="198">
        <v>0</v>
      </c>
      <c r="Z53" s="198">
        <v>68.41</v>
      </c>
      <c r="AA53" s="198">
        <v>17.21</v>
      </c>
      <c r="AB53" s="198">
        <v>0</v>
      </c>
      <c r="AC53" s="198">
        <v>7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10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23.4</v>
      </c>
      <c r="AP53" s="198">
        <v>0</v>
      </c>
      <c r="AQ53" s="198">
        <v>18.75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61.58</v>
      </c>
      <c r="M54" s="198">
        <v>0</v>
      </c>
      <c r="N54" s="198">
        <v>29.03</v>
      </c>
      <c r="O54" s="198">
        <v>38.340000000000003</v>
      </c>
      <c r="P54" s="198">
        <v>60.24</v>
      </c>
      <c r="Q54" s="198">
        <v>4.91</v>
      </c>
      <c r="R54" s="198">
        <v>5.21</v>
      </c>
      <c r="S54" s="198">
        <v>6.48</v>
      </c>
      <c r="T54" s="198">
        <v>0</v>
      </c>
      <c r="U54" s="198">
        <v>221.11</v>
      </c>
      <c r="V54" s="198">
        <v>2.87</v>
      </c>
      <c r="W54" s="198">
        <v>11.41</v>
      </c>
      <c r="X54" s="198">
        <v>36.270000000000003</v>
      </c>
      <c r="Y54" s="198">
        <v>0</v>
      </c>
      <c r="Z54" s="198">
        <v>68.41</v>
      </c>
      <c r="AA54" s="198">
        <v>17.21</v>
      </c>
      <c r="AB54" s="198">
        <v>0</v>
      </c>
      <c r="AC54" s="198">
        <v>7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10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23.4</v>
      </c>
      <c r="AP54" s="198">
        <v>0</v>
      </c>
      <c r="AQ54" s="198">
        <v>18.75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61.58</v>
      </c>
      <c r="M55" s="198">
        <v>0</v>
      </c>
      <c r="N55" s="198">
        <v>29.03</v>
      </c>
      <c r="O55" s="198">
        <v>36.93</v>
      </c>
      <c r="P55" s="198">
        <v>60.24</v>
      </c>
      <c r="Q55" s="198">
        <v>4.91</v>
      </c>
      <c r="R55" s="198">
        <v>5.21</v>
      </c>
      <c r="S55" s="198">
        <v>6.48</v>
      </c>
      <c r="T55" s="198">
        <v>0</v>
      </c>
      <c r="U55" s="198">
        <v>221.11</v>
      </c>
      <c r="V55" s="198">
        <v>2.87</v>
      </c>
      <c r="W55" s="198">
        <v>11.41</v>
      </c>
      <c r="X55" s="198">
        <v>36.270000000000003</v>
      </c>
      <c r="Y55" s="198">
        <v>0</v>
      </c>
      <c r="Z55" s="198">
        <v>68.41</v>
      </c>
      <c r="AA55" s="198">
        <v>17.21</v>
      </c>
      <c r="AB55" s="198">
        <v>0</v>
      </c>
      <c r="AC55" s="198">
        <v>7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10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23.4</v>
      </c>
      <c r="AP55" s="198">
        <v>0</v>
      </c>
      <c r="AQ55" s="198">
        <v>18.75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61.58</v>
      </c>
      <c r="M56" s="198">
        <v>0</v>
      </c>
      <c r="N56" s="198">
        <v>29.03</v>
      </c>
      <c r="O56" s="198">
        <v>36.93</v>
      </c>
      <c r="P56" s="198">
        <v>60.24</v>
      </c>
      <c r="Q56" s="198">
        <v>4.91</v>
      </c>
      <c r="R56" s="198">
        <v>5.21</v>
      </c>
      <c r="S56" s="198">
        <v>6.48</v>
      </c>
      <c r="T56" s="198">
        <v>0</v>
      </c>
      <c r="U56" s="198">
        <v>221.11</v>
      </c>
      <c r="V56" s="198">
        <v>2.87</v>
      </c>
      <c r="W56" s="198">
        <v>11.41</v>
      </c>
      <c r="X56" s="198">
        <v>36.270000000000003</v>
      </c>
      <c r="Y56" s="198">
        <v>0</v>
      </c>
      <c r="Z56" s="198">
        <v>68.41</v>
      </c>
      <c r="AA56" s="198">
        <v>17.21</v>
      </c>
      <c r="AB56" s="198">
        <v>0</v>
      </c>
      <c r="AC56" s="198">
        <v>7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10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23.4</v>
      </c>
      <c r="AP56" s="198">
        <v>0</v>
      </c>
      <c r="AQ56" s="198">
        <v>18.75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61.58</v>
      </c>
      <c r="M57" s="198">
        <v>0</v>
      </c>
      <c r="N57" s="198">
        <v>29.03</v>
      </c>
      <c r="O57" s="198">
        <v>36.93</v>
      </c>
      <c r="P57" s="198">
        <v>60.24</v>
      </c>
      <c r="Q57" s="198">
        <v>4.91</v>
      </c>
      <c r="R57" s="198">
        <v>5.21</v>
      </c>
      <c r="S57" s="198">
        <v>6.48</v>
      </c>
      <c r="T57" s="198">
        <v>0</v>
      </c>
      <c r="U57" s="198">
        <v>221.11</v>
      </c>
      <c r="V57" s="198">
        <v>2.87</v>
      </c>
      <c r="W57" s="198">
        <v>11.04</v>
      </c>
      <c r="X57" s="198">
        <v>36.270000000000003</v>
      </c>
      <c r="Y57" s="198">
        <v>0</v>
      </c>
      <c r="Z57" s="198">
        <v>68.41</v>
      </c>
      <c r="AA57" s="198">
        <v>17.21</v>
      </c>
      <c r="AB57" s="198">
        <v>0</v>
      </c>
      <c r="AC57" s="198">
        <v>7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10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23.4</v>
      </c>
      <c r="AP57" s="198">
        <v>0</v>
      </c>
      <c r="AQ57" s="198">
        <v>18.75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61.58</v>
      </c>
      <c r="M58" s="198">
        <v>0</v>
      </c>
      <c r="N58" s="198">
        <v>29.03</v>
      </c>
      <c r="O58" s="198">
        <v>36.93</v>
      </c>
      <c r="P58" s="198">
        <v>60.24</v>
      </c>
      <c r="Q58" s="198">
        <v>4.91</v>
      </c>
      <c r="R58" s="198">
        <v>5.21</v>
      </c>
      <c r="S58" s="198">
        <v>6.48</v>
      </c>
      <c r="T58" s="198">
        <v>0</v>
      </c>
      <c r="U58" s="198">
        <v>221.11</v>
      </c>
      <c r="V58" s="198">
        <v>2.87</v>
      </c>
      <c r="W58" s="198">
        <v>11.04</v>
      </c>
      <c r="X58" s="198">
        <v>36.270000000000003</v>
      </c>
      <c r="Y58" s="198">
        <v>0</v>
      </c>
      <c r="Z58" s="198">
        <v>68.41</v>
      </c>
      <c r="AA58" s="198">
        <v>17.21</v>
      </c>
      <c r="AB58" s="198">
        <v>0</v>
      </c>
      <c r="AC58" s="198">
        <v>7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10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23.4</v>
      </c>
      <c r="AP58" s="198">
        <v>0</v>
      </c>
      <c r="AQ58" s="198">
        <v>18.75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159.72999999999999</v>
      </c>
      <c r="L59" s="198">
        <v>61.58</v>
      </c>
      <c r="M59" s="198">
        <v>0</v>
      </c>
      <c r="N59" s="198">
        <v>29.03</v>
      </c>
      <c r="O59" s="198">
        <v>40.58</v>
      </c>
      <c r="P59" s="198">
        <v>60.24</v>
      </c>
      <c r="Q59" s="198">
        <v>4.91</v>
      </c>
      <c r="R59" s="198">
        <v>5.21</v>
      </c>
      <c r="S59" s="198">
        <v>6.48</v>
      </c>
      <c r="T59" s="198">
        <v>0</v>
      </c>
      <c r="U59" s="198">
        <v>221.11</v>
      </c>
      <c r="V59" s="198">
        <v>2.87</v>
      </c>
      <c r="W59" s="198">
        <v>11.04</v>
      </c>
      <c r="X59" s="198">
        <v>36.270000000000003</v>
      </c>
      <c r="Y59" s="198">
        <v>0</v>
      </c>
      <c r="Z59" s="198">
        <v>68.41</v>
      </c>
      <c r="AA59" s="198">
        <v>17.21</v>
      </c>
      <c r="AB59" s="198">
        <v>0</v>
      </c>
      <c r="AC59" s="198">
        <v>7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10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23.4</v>
      </c>
      <c r="AP59" s="198">
        <v>0</v>
      </c>
      <c r="AQ59" s="198">
        <v>18.75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159.72999999999999</v>
      </c>
      <c r="L60" s="198">
        <v>61.58</v>
      </c>
      <c r="M60" s="198">
        <v>0</v>
      </c>
      <c r="N60" s="198">
        <v>29.03</v>
      </c>
      <c r="O60" s="198">
        <v>44.21</v>
      </c>
      <c r="P60" s="198">
        <v>60.24</v>
      </c>
      <c r="Q60" s="198">
        <v>4.91</v>
      </c>
      <c r="R60" s="198">
        <v>5.21</v>
      </c>
      <c r="S60" s="198">
        <v>6.48</v>
      </c>
      <c r="T60" s="198">
        <v>0</v>
      </c>
      <c r="U60" s="198">
        <v>221.11</v>
      </c>
      <c r="V60" s="198">
        <v>2.87</v>
      </c>
      <c r="W60" s="198">
        <v>11.04</v>
      </c>
      <c r="X60" s="198">
        <v>36.270000000000003</v>
      </c>
      <c r="Y60" s="198">
        <v>0</v>
      </c>
      <c r="Z60" s="198">
        <v>68.41</v>
      </c>
      <c r="AA60" s="198">
        <v>17.21</v>
      </c>
      <c r="AB60" s="198">
        <v>0</v>
      </c>
      <c r="AC60" s="198">
        <v>6.79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10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23.4</v>
      </c>
      <c r="AP60" s="198">
        <v>0</v>
      </c>
      <c r="AQ60" s="198">
        <v>18.75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159.72999999999999</v>
      </c>
      <c r="L61" s="198">
        <v>61.58</v>
      </c>
      <c r="M61" s="198">
        <v>0</v>
      </c>
      <c r="N61" s="198">
        <v>29.03</v>
      </c>
      <c r="O61" s="198">
        <v>47.85</v>
      </c>
      <c r="P61" s="198">
        <v>60.24</v>
      </c>
      <c r="Q61" s="198">
        <v>4.91</v>
      </c>
      <c r="R61" s="198">
        <v>5.21</v>
      </c>
      <c r="S61" s="198">
        <v>6.48</v>
      </c>
      <c r="T61" s="198">
        <v>0</v>
      </c>
      <c r="U61" s="198">
        <v>221.11</v>
      </c>
      <c r="V61" s="198">
        <v>2.87</v>
      </c>
      <c r="W61" s="198">
        <v>11.11</v>
      </c>
      <c r="X61" s="198">
        <v>36.270000000000003</v>
      </c>
      <c r="Y61" s="198">
        <v>0</v>
      </c>
      <c r="Z61" s="198">
        <v>68.41</v>
      </c>
      <c r="AA61" s="198">
        <v>17.21</v>
      </c>
      <c r="AB61" s="198">
        <v>0</v>
      </c>
      <c r="AC61" s="198">
        <v>6.79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10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23.4</v>
      </c>
      <c r="AP61" s="198">
        <v>0</v>
      </c>
      <c r="AQ61" s="198">
        <v>18.75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159.72999999999999</v>
      </c>
      <c r="L62" s="198">
        <v>61.58</v>
      </c>
      <c r="M62" s="198">
        <v>0</v>
      </c>
      <c r="N62" s="198">
        <v>29.03</v>
      </c>
      <c r="O62" s="198">
        <v>48.76</v>
      </c>
      <c r="P62" s="198">
        <v>60.24</v>
      </c>
      <c r="Q62" s="198">
        <v>4.91</v>
      </c>
      <c r="R62" s="198">
        <v>5.21</v>
      </c>
      <c r="S62" s="198">
        <v>6.48</v>
      </c>
      <c r="T62" s="198">
        <v>0</v>
      </c>
      <c r="U62" s="198">
        <v>221.11</v>
      </c>
      <c r="V62" s="198">
        <v>2.87</v>
      </c>
      <c r="W62" s="198">
        <v>11.11</v>
      </c>
      <c r="X62" s="198">
        <v>36.270000000000003</v>
      </c>
      <c r="Y62" s="198">
        <v>0</v>
      </c>
      <c r="Z62" s="198">
        <v>68.41</v>
      </c>
      <c r="AA62" s="198">
        <v>17.21</v>
      </c>
      <c r="AB62" s="198">
        <v>0</v>
      </c>
      <c r="AC62" s="198">
        <v>6.79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10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23.4</v>
      </c>
      <c r="AP62" s="198">
        <v>0</v>
      </c>
      <c r="AQ62" s="198">
        <v>18.75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159.72999999999999</v>
      </c>
      <c r="L63" s="198">
        <v>61.58</v>
      </c>
      <c r="M63" s="198">
        <v>0</v>
      </c>
      <c r="N63" s="198">
        <v>29.03</v>
      </c>
      <c r="O63" s="198">
        <v>48.76</v>
      </c>
      <c r="P63" s="198">
        <v>60.24</v>
      </c>
      <c r="Q63" s="198">
        <v>4.91</v>
      </c>
      <c r="R63" s="198">
        <v>5.21</v>
      </c>
      <c r="S63" s="198">
        <v>6.48</v>
      </c>
      <c r="T63" s="198">
        <v>0</v>
      </c>
      <c r="U63" s="198">
        <v>221.11</v>
      </c>
      <c r="V63" s="198">
        <v>2.87</v>
      </c>
      <c r="W63" s="198">
        <v>11.11</v>
      </c>
      <c r="X63" s="198">
        <v>36.270000000000003</v>
      </c>
      <c r="Y63" s="198">
        <v>0</v>
      </c>
      <c r="Z63" s="198">
        <v>68.41</v>
      </c>
      <c r="AA63" s="198">
        <v>17.21</v>
      </c>
      <c r="AB63" s="198">
        <v>0</v>
      </c>
      <c r="AC63" s="198">
        <v>6.79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10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23.4</v>
      </c>
      <c r="AP63" s="198">
        <v>0</v>
      </c>
      <c r="AQ63" s="198">
        <v>18.75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159.72999999999999</v>
      </c>
      <c r="L64" s="198">
        <v>61.58</v>
      </c>
      <c r="M64" s="198">
        <v>0</v>
      </c>
      <c r="N64" s="198">
        <v>29.03</v>
      </c>
      <c r="O64" s="198">
        <v>48.76</v>
      </c>
      <c r="P64" s="198">
        <v>60.24</v>
      </c>
      <c r="Q64" s="198">
        <v>4.91</v>
      </c>
      <c r="R64" s="198">
        <v>5.21</v>
      </c>
      <c r="S64" s="198">
        <v>6.48</v>
      </c>
      <c r="T64" s="198">
        <v>0</v>
      </c>
      <c r="U64" s="198">
        <v>221.11</v>
      </c>
      <c r="V64" s="198">
        <v>2.87</v>
      </c>
      <c r="W64" s="198">
        <v>11.11</v>
      </c>
      <c r="X64" s="198">
        <v>36.270000000000003</v>
      </c>
      <c r="Y64" s="198">
        <v>0</v>
      </c>
      <c r="Z64" s="198">
        <v>68.41</v>
      </c>
      <c r="AA64" s="198">
        <v>17.21</v>
      </c>
      <c r="AB64" s="198">
        <v>0</v>
      </c>
      <c r="AC64" s="198">
        <v>6.79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10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23.4</v>
      </c>
      <c r="AP64" s="198">
        <v>0</v>
      </c>
      <c r="AQ64" s="198">
        <v>18.75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159.72999999999999</v>
      </c>
      <c r="L65" s="198">
        <v>61.58</v>
      </c>
      <c r="M65" s="198">
        <v>0</v>
      </c>
      <c r="N65" s="198">
        <v>29.03</v>
      </c>
      <c r="O65" s="198">
        <v>48.76</v>
      </c>
      <c r="P65" s="198">
        <v>60.24</v>
      </c>
      <c r="Q65" s="198">
        <v>4.91</v>
      </c>
      <c r="R65" s="198">
        <v>5.21</v>
      </c>
      <c r="S65" s="198">
        <v>6.48</v>
      </c>
      <c r="T65" s="198">
        <v>0</v>
      </c>
      <c r="U65" s="198">
        <v>221.11</v>
      </c>
      <c r="V65" s="198">
        <v>2.87</v>
      </c>
      <c r="W65" s="198">
        <v>11.11</v>
      </c>
      <c r="X65" s="198">
        <v>36.270000000000003</v>
      </c>
      <c r="Y65" s="198">
        <v>0</v>
      </c>
      <c r="Z65" s="198">
        <v>68.41</v>
      </c>
      <c r="AA65" s="198">
        <v>17.21</v>
      </c>
      <c r="AB65" s="198">
        <v>0</v>
      </c>
      <c r="AC65" s="198">
        <v>6.79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10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23.4</v>
      </c>
      <c r="AP65" s="198">
        <v>0</v>
      </c>
      <c r="AQ65" s="198">
        <v>18.75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159.72999999999999</v>
      </c>
      <c r="L66" s="198">
        <v>61.58</v>
      </c>
      <c r="M66" s="198">
        <v>0</v>
      </c>
      <c r="N66" s="198">
        <v>29.03</v>
      </c>
      <c r="O66" s="198">
        <v>48.76</v>
      </c>
      <c r="P66" s="198">
        <v>60.24</v>
      </c>
      <c r="Q66" s="198">
        <v>4.91</v>
      </c>
      <c r="R66" s="198">
        <v>5.21</v>
      </c>
      <c r="S66" s="198">
        <v>6.48</v>
      </c>
      <c r="T66" s="198">
        <v>0</v>
      </c>
      <c r="U66" s="198">
        <v>221.11</v>
      </c>
      <c r="V66" s="198">
        <v>2.87</v>
      </c>
      <c r="W66" s="198">
        <v>11.11</v>
      </c>
      <c r="X66" s="198">
        <v>36.270000000000003</v>
      </c>
      <c r="Y66" s="198">
        <v>0</v>
      </c>
      <c r="Z66" s="198">
        <v>68.41</v>
      </c>
      <c r="AA66" s="198">
        <v>17.21</v>
      </c>
      <c r="AB66" s="198">
        <v>0</v>
      </c>
      <c r="AC66" s="198">
        <v>6.79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10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23.4</v>
      </c>
      <c r="AP66" s="198">
        <v>0</v>
      </c>
      <c r="AQ66" s="198">
        <v>18.75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159.72999999999999</v>
      </c>
      <c r="L67" s="198">
        <v>61.58</v>
      </c>
      <c r="M67" s="198">
        <v>0</v>
      </c>
      <c r="N67" s="198">
        <v>29.03</v>
      </c>
      <c r="O67" s="198">
        <v>48.76</v>
      </c>
      <c r="P67" s="198">
        <v>60.24</v>
      </c>
      <c r="Q67" s="198">
        <v>4.91</v>
      </c>
      <c r="R67" s="198">
        <v>5.21</v>
      </c>
      <c r="S67" s="198">
        <v>6.48</v>
      </c>
      <c r="T67" s="198">
        <v>0</v>
      </c>
      <c r="U67" s="198">
        <v>221.11</v>
      </c>
      <c r="V67" s="198">
        <v>2.87</v>
      </c>
      <c r="W67" s="198">
        <v>11.11</v>
      </c>
      <c r="X67" s="198">
        <v>36.270000000000003</v>
      </c>
      <c r="Y67" s="198">
        <v>0</v>
      </c>
      <c r="Z67" s="198">
        <v>68.41</v>
      </c>
      <c r="AA67" s="198">
        <v>17.21</v>
      </c>
      <c r="AB67" s="198">
        <v>0</v>
      </c>
      <c r="AC67" s="198">
        <v>6.79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10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23</v>
      </c>
      <c r="AP67" s="198">
        <v>0</v>
      </c>
      <c r="AQ67" s="198">
        <v>18.75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159.72999999999999</v>
      </c>
      <c r="L68" s="198">
        <v>61.58</v>
      </c>
      <c r="M68" s="198">
        <v>0</v>
      </c>
      <c r="N68" s="198">
        <v>29.03</v>
      </c>
      <c r="O68" s="198">
        <v>48.76</v>
      </c>
      <c r="P68" s="198">
        <v>60.24</v>
      </c>
      <c r="Q68" s="198">
        <v>4.91</v>
      </c>
      <c r="R68" s="198">
        <v>5.21</v>
      </c>
      <c r="S68" s="198">
        <v>6.48</v>
      </c>
      <c r="T68" s="198">
        <v>0</v>
      </c>
      <c r="U68" s="198">
        <v>221.11</v>
      </c>
      <c r="V68" s="198">
        <v>2.87</v>
      </c>
      <c r="W68" s="198">
        <v>11.11</v>
      </c>
      <c r="X68" s="198">
        <v>36.270000000000003</v>
      </c>
      <c r="Y68" s="198">
        <v>0</v>
      </c>
      <c r="Z68" s="198">
        <v>68.41</v>
      </c>
      <c r="AA68" s="198">
        <v>17.21</v>
      </c>
      <c r="AB68" s="198">
        <v>0</v>
      </c>
      <c r="AC68" s="198">
        <v>6.79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10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23.4</v>
      </c>
      <c r="AP68" s="198">
        <v>0</v>
      </c>
      <c r="AQ68" s="198">
        <v>18.739999999999998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159.72999999999999</v>
      </c>
      <c r="L69" s="198">
        <v>61.58</v>
      </c>
      <c r="M69" s="198">
        <v>0</v>
      </c>
      <c r="N69" s="198">
        <v>29.03</v>
      </c>
      <c r="O69" s="198">
        <v>48.76</v>
      </c>
      <c r="P69" s="198">
        <v>60.24</v>
      </c>
      <c r="Q69" s="198">
        <v>4.91</v>
      </c>
      <c r="R69" s="198">
        <v>5.21</v>
      </c>
      <c r="S69" s="198">
        <v>6.48</v>
      </c>
      <c r="T69" s="198">
        <v>0</v>
      </c>
      <c r="U69" s="198">
        <v>221.11</v>
      </c>
      <c r="V69" s="198">
        <v>2.87</v>
      </c>
      <c r="W69" s="198">
        <v>11.11</v>
      </c>
      <c r="X69" s="198">
        <v>36.270000000000003</v>
      </c>
      <c r="Y69" s="198">
        <v>0</v>
      </c>
      <c r="Z69" s="198">
        <v>68.41</v>
      </c>
      <c r="AA69" s="198">
        <v>17.21</v>
      </c>
      <c r="AB69" s="198">
        <v>0</v>
      </c>
      <c r="AC69" s="198">
        <v>13.67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10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23.4</v>
      </c>
      <c r="AP69" s="198">
        <v>0</v>
      </c>
      <c r="AQ69" s="198">
        <v>18.45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159.72999999999999</v>
      </c>
      <c r="L70" s="198">
        <v>61.58</v>
      </c>
      <c r="M70" s="198">
        <v>0</v>
      </c>
      <c r="N70" s="198">
        <v>29.03</v>
      </c>
      <c r="O70" s="198">
        <v>48.76</v>
      </c>
      <c r="P70" s="198">
        <v>60.24</v>
      </c>
      <c r="Q70" s="198">
        <v>4.91</v>
      </c>
      <c r="R70" s="198">
        <v>5.21</v>
      </c>
      <c r="S70" s="198">
        <v>6.48</v>
      </c>
      <c r="T70" s="198">
        <v>0</v>
      </c>
      <c r="U70" s="198">
        <v>221.11</v>
      </c>
      <c r="V70" s="198">
        <v>2.87</v>
      </c>
      <c r="W70" s="198">
        <v>11.11</v>
      </c>
      <c r="X70" s="198">
        <v>36.270000000000003</v>
      </c>
      <c r="Y70" s="198">
        <v>0</v>
      </c>
      <c r="Z70" s="198">
        <v>68.41</v>
      </c>
      <c r="AA70" s="198">
        <v>17.21</v>
      </c>
      <c r="AB70" s="198">
        <v>0</v>
      </c>
      <c r="AC70" s="198">
        <v>13.67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10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23.4</v>
      </c>
      <c r="AP70" s="198">
        <v>0</v>
      </c>
      <c r="AQ70" s="198">
        <v>18.309999999999999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159.72999999999999</v>
      </c>
      <c r="L71" s="198">
        <v>61.58</v>
      </c>
      <c r="M71" s="198">
        <v>0</v>
      </c>
      <c r="N71" s="198">
        <v>29.03</v>
      </c>
      <c r="O71" s="198">
        <v>48.76</v>
      </c>
      <c r="P71" s="198">
        <v>60.24</v>
      </c>
      <c r="Q71" s="198">
        <v>4.91</v>
      </c>
      <c r="R71" s="198">
        <v>5.21</v>
      </c>
      <c r="S71" s="198">
        <v>6.48</v>
      </c>
      <c r="T71" s="198">
        <v>0</v>
      </c>
      <c r="U71" s="198">
        <v>221.11</v>
      </c>
      <c r="V71" s="198">
        <v>2.87</v>
      </c>
      <c r="W71" s="198">
        <v>11.11</v>
      </c>
      <c r="X71" s="198">
        <v>36.270000000000003</v>
      </c>
      <c r="Y71" s="198">
        <v>0</v>
      </c>
      <c r="Z71" s="198">
        <v>68.41</v>
      </c>
      <c r="AA71" s="198">
        <v>17.21</v>
      </c>
      <c r="AB71" s="198">
        <v>0</v>
      </c>
      <c r="AC71" s="198">
        <v>14.09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10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23</v>
      </c>
      <c r="AP71" s="198">
        <v>0</v>
      </c>
      <c r="AQ71" s="198">
        <v>18.149999999999999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159.72999999999999</v>
      </c>
      <c r="L72" s="198">
        <v>61.58</v>
      </c>
      <c r="M72" s="198">
        <v>0</v>
      </c>
      <c r="N72" s="198">
        <v>29.03</v>
      </c>
      <c r="O72" s="198">
        <v>48.76</v>
      </c>
      <c r="P72" s="198">
        <v>60.24</v>
      </c>
      <c r="Q72" s="198">
        <v>4.91</v>
      </c>
      <c r="R72" s="198">
        <v>5.21</v>
      </c>
      <c r="S72" s="198">
        <v>6.48</v>
      </c>
      <c r="T72" s="198">
        <v>0</v>
      </c>
      <c r="U72" s="198">
        <v>221.11</v>
      </c>
      <c r="V72" s="198">
        <v>2.87</v>
      </c>
      <c r="W72" s="198">
        <v>11.11</v>
      </c>
      <c r="X72" s="198">
        <v>36.270000000000003</v>
      </c>
      <c r="Y72" s="198">
        <v>0</v>
      </c>
      <c r="Z72" s="198">
        <v>68.41</v>
      </c>
      <c r="AA72" s="198">
        <v>17.21</v>
      </c>
      <c r="AB72" s="198">
        <v>0</v>
      </c>
      <c r="AC72" s="198">
        <v>14.09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10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23</v>
      </c>
      <c r="AP72" s="198">
        <v>0</v>
      </c>
      <c r="AQ72" s="198">
        <v>22.91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159.72999999999999</v>
      </c>
      <c r="L73" s="198">
        <v>61.58</v>
      </c>
      <c r="M73" s="198">
        <v>0</v>
      </c>
      <c r="N73" s="198">
        <v>29.03</v>
      </c>
      <c r="O73" s="198">
        <v>48.76</v>
      </c>
      <c r="P73" s="198">
        <v>60.24</v>
      </c>
      <c r="Q73" s="198">
        <v>4.91</v>
      </c>
      <c r="R73" s="198">
        <v>5.21</v>
      </c>
      <c r="S73" s="198">
        <v>6.48</v>
      </c>
      <c r="T73" s="198">
        <v>0</v>
      </c>
      <c r="U73" s="198">
        <v>221.11</v>
      </c>
      <c r="V73" s="198">
        <v>2.87</v>
      </c>
      <c r="W73" s="198">
        <v>11.11</v>
      </c>
      <c r="X73" s="198">
        <v>36.270000000000003</v>
      </c>
      <c r="Y73" s="198">
        <v>0</v>
      </c>
      <c r="Z73" s="198">
        <v>68.41</v>
      </c>
      <c r="AA73" s="198">
        <v>17.21</v>
      </c>
      <c r="AB73" s="198">
        <v>0</v>
      </c>
      <c r="AC73" s="198">
        <v>14.09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21.12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23</v>
      </c>
      <c r="AP73" s="198">
        <v>0</v>
      </c>
      <c r="AQ73" s="198">
        <v>11.22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159.72999999999999</v>
      </c>
      <c r="L74" s="198">
        <v>61.58</v>
      </c>
      <c r="M74" s="198">
        <v>0</v>
      </c>
      <c r="N74" s="198">
        <v>29.03</v>
      </c>
      <c r="O74" s="198">
        <v>48.76</v>
      </c>
      <c r="P74" s="198">
        <v>60.24</v>
      </c>
      <c r="Q74" s="198">
        <v>4.91</v>
      </c>
      <c r="R74" s="198">
        <v>5.21</v>
      </c>
      <c r="S74" s="198">
        <v>6.48</v>
      </c>
      <c r="T74" s="198">
        <v>0</v>
      </c>
      <c r="U74" s="198">
        <v>221.11</v>
      </c>
      <c r="V74" s="198">
        <v>2.87</v>
      </c>
      <c r="W74" s="198">
        <v>11.11</v>
      </c>
      <c r="X74" s="198">
        <v>36.270000000000003</v>
      </c>
      <c r="Y74" s="198">
        <v>0</v>
      </c>
      <c r="Z74" s="198">
        <v>68.41</v>
      </c>
      <c r="AA74" s="198">
        <v>17.21</v>
      </c>
      <c r="AB74" s="198">
        <v>0</v>
      </c>
      <c r="AC74" s="198">
        <v>14.09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21.12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23</v>
      </c>
      <c r="AP74" s="198">
        <v>0</v>
      </c>
      <c r="AQ74" s="198">
        <v>4.3099999999999996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159.72999999999999</v>
      </c>
      <c r="L75" s="198">
        <v>61.58</v>
      </c>
      <c r="M75" s="198">
        <v>0</v>
      </c>
      <c r="N75" s="198">
        <v>29.03</v>
      </c>
      <c r="O75" s="198">
        <v>48.76</v>
      </c>
      <c r="P75" s="198">
        <v>60.24</v>
      </c>
      <c r="Q75" s="198">
        <v>4.91</v>
      </c>
      <c r="R75" s="198">
        <v>5.21</v>
      </c>
      <c r="S75" s="198">
        <v>6.48</v>
      </c>
      <c r="T75" s="198">
        <v>0</v>
      </c>
      <c r="U75" s="198">
        <v>221.11</v>
      </c>
      <c r="V75" s="198">
        <v>2.87</v>
      </c>
      <c r="W75" s="198">
        <v>11.11</v>
      </c>
      <c r="X75" s="198">
        <v>36.270000000000003</v>
      </c>
      <c r="Y75" s="198">
        <v>0</v>
      </c>
      <c r="Z75" s="198">
        <v>68.41</v>
      </c>
      <c r="AA75" s="198">
        <v>17.21</v>
      </c>
      <c r="AB75" s="198">
        <v>0</v>
      </c>
      <c r="AC75" s="198">
        <v>14.09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21.12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23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159.72999999999999</v>
      </c>
      <c r="L76" s="198">
        <v>61.58</v>
      </c>
      <c r="M76" s="198">
        <v>0</v>
      </c>
      <c r="N76" s="198">
        <v>29.03</v>
      </c>
      <c r="O76" s="198">
        <v>48.76</v>
      </c>
      <c r="P76" s="198">
        <v>60.24</v>
      </c>
      <c r="Q76" s="198">
        <v>4.91</v>
      </c>
      <c r="R76" s="198">
        <v>5.21</v>
      </c>
      <c r="S76" s="198">
        <v>6.48</v>
      </c>
      <c r="T76" s="198">
        <v>0</v>
      </c>
      <c r="U76" s="198">
        <v>221.11</v>
      </c>
      <c r="V76" s="198">
        <v>2.87</v>
      </c>
      <c r="W76" s="198">
        <v>11.11</v>
      </c>
      <c r="X76" s="198">
        <v>36.270000000000003</v>
      </c>
      <c r="Y76" s="198">
        <v>0</v>
      </c>
      <c r="Z76" s="198">
        <v>68.41</v>
      </c>
      <c r="AA76" s="198">
        <v>17.21</v>
      </c>
      <c r="AB76" s="198">
        <v>0</v>
      </c>
      <c r="AC76" s="198">
        <v>14.09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21.12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23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159.72999999999999</v>
      </c>
      <c r="L77" s="198">
        <v>61.58</v>
      </c>
      <c r="M77" s="198">
        <v>0</v>
      </c>
      <c r="N77" s="198">
        <v>29.03</v>
      </c>
      <c r="O77" s="198">
        <v>48.76</v>
      </c>
      <c r="P77" s="198">
        <v>60.24</v>
      </c>
      <c r="Q77" s="198">
        <v>4.91</v>
      </c>
      <c r="R77" s="198">
        <v>5.21</v>
      </c>
      <c r="S77" s="198">
        <v>6.48</v>
      </c>
      <c r="T77" s="198">
        <v>0</v>
      </c>
      <c r="U77" s="198">
        <v>221.11</v>
      </c>
      <c r="V77" s="198">
        <v>2.87</v>
      </c>
      <c r="W77" s="198">
        <v>11.11</v>
      </c>
      <c r="X77" s="198">
        <v>36.270000000000003</v>
      </c>
      <c r="Y77" s="198">
        <v>0</v>
      </c>
      <c r="Z77" s="198">
        <v>68.41</v>
      </c>
      <c r="AA77" s="198">
        <v>17.21</v>
      </c>
      <c r="AB77" s="198">
        <v>0</v>
      </c>
      <c r="AC77" s="198">
        <v>14.09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21.12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23.4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159.72999999999999</v>
      </c>
      <c r="L78" s="198">
        <v>61.58</v>
      </c>
      <c r="M78" s="198">
        <v>0</v>
      </c>
      <c r="N78" s="198">
        <v>29.03</v>
      </c>
      <c r="O78" s="198">
        <v>48.76</v>
      </c>
      <c r="P78" s="198">
        <v>60.24</v>
      </c>
      <c r="Q78" s="198">
        <v>4.91</v>
      </c>
      <c r="R78" s="198">
        <v>5.21</v>
      </c>
      <c r="S78" s="198">
        <v>6.48</v>
      </c>
      <c r="T78" s="198">
        <v>0</v>
      </c>
      <c r="U78" s="198">
        <v>221.11</v>
      </c>
      <c r="V78" s="198">
        <v>2.87</v>
      </c>
      <c r="W78" s="198">
        <v>11.11</v>
      </c>
      <c r="X78" s="198">
        <v>36.270000000000003</v>
      </c>
      <c r="Y78" s="198">
        <v>0</v>
      </c>
      <c r="Z78" s="198">
        <v>68.41</v>
      </c>
      <c r="AA78" s="198">
        <v>17.21</v>
      </c>
      <c r="AB78" s="198">
        <v>0</v>
      </c>
      <c r="AC78" s="198">
        <v>14.5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10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23.4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159.72999999999999</v>
      </c>
      <c r="L79" s="198">
        <v>61.58</v>
      </c>
      <c r="M79" s="198">
        <v>0</v>
      </c>
      <c r="N79" s="198">
        <v>29.03</v>
      </c>
      <c r="O79" s="198">
        <v>48.76</v>
      </c>
      <c r="P79" s="198">
        <v>60.24</v>
      </c>
      <c r="Q79" s="198">
        <v>5.36</v>
      </c>
      <c r="R79" s="198">
        <v>5.21</v>
      </c>
      <c r="S79" s="198">
        <v>6.48</v>
      </c>
      <c r="T79" s="198">
        <v>0</v>
      </c>
      <c r="U79" s="198">
        <v>221.11</v>
      </c>
      <c r="V79" s="198">
        <v>2.87</v>
      </c>
      <c r="W79" s="198">
        <v>11.11</v>
      </c>
      <c r="X79" s="198">
        <v>36.270000000000003</v>
      </c>
      <c r="Y79" s="198">
        <v>0</v>
      </c>
      <c r="Z79" s="198">
        <v>68.41</v>
      </c>
      <c r="AA79" s="198">
        <v>17.21</v>
      </c>
      <c r="AB79" s="198">
        <v>0</v>
      </c>
      <c r="AC79" s="198">
        <v>14.5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14.21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159.72999999999999</v>
      </c>
      <c r="L80" s="198">
        <v>61.58</v>
      </c>
      <c r="M80" s="198">
        <v>0</v>
      </c>
      <c r="N80" s="198">
        <v>29.03</v>
      </c>
      <c r="O80" s="198">
        <v>48.76</v>
      </c>
      <c r="P80" s="198">
        <v>60.24</v>
      </c>
      <c r="Q80" s="198">
        <v>5.36</v>
      </c>
      <c r="R80" s="198">
        <v>5.21</v>
      </c>
      <c r="S80" s="198">
        <v>6.48</v>
      </c>
      <c r="T80" s="198">
        <v>0</v>
      </c>
      <c r="U80" s="198">
        <v>221.11</v>
      </c>
      <c r="V80" s="198">
        <v>2.87</v>
      </c>
      <c r="W80" s="198">
        <v>11.11</v>
      </c>
      <c r="X80" s="198">
        <v>36.270000000000003</v>
      </c>
      <c r="Y80" s="198">
        <v>0</v>
      </c>
      <c r="Z80" s="198">
        <v>68.41</v>
      </c>
      <c r="AA80" s="198">
        <v>17.21</v>
      </c>
      <c r="AB80" s="198">
        <v>0</v>
      </c>
      <c r="AC80" s="198">
        <v>14.5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14.21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23.4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159.72999999999999</v>
      </c>
      <c r="L81" s="198">
        <v>61.58</v>
      </c>
      <c r="M81" s="198">
        <v>0</v>
      </c>
      <c r="N81" s="198">
        <v>29.03</v>
      </c>
      <c r="O81" s="198">
        <v>48.76</v>
      </c>
      <c r="P81" s="198">
        <v>60.24</v>
      </c>
      <c r="Q81" s="198">
        <v>5.36</v>
      </c>
      <c r="R81" s="198">
        <v>5.21</v>
      </c>
      <c r="S81" s="198">
        <v>6.48</v>
      </c>
      <c r="T81" s="198">
        <v>0</v>
      </c>
      <c r="U81" s="198">
        <v>221.11</v>
      </c>
      <c r="V81" s="198">
        <v>2.87</v>
      </c>
      <c r="W81" s="198">
        <v>11.11</v>
      </c>
      <c r="X81" s="198">
        <v>36.270000000000003</v>
      </c>
      <c r="Y81" s="198">
        <v>0</v>
      </c>
      <c r="Z81" s="198">
        <v>68.41</v>
      </c>
      <c r="AA81" s="198">
        <v>17.21</v>
      </c>
      <c r="AB81" s="198">
        <v>0</v>
      </c>
      <c r="AC81" s="198">
        <v>14.5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14.21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23.4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159.72999999999999</v>
      </c>
      <c r="L82" s="198">
        <v>61.58</v>
      </c>
      <c r="M82" s="198">
        <v>0</v>
      </c>
      <c r="N82" s="198">
        <v>29.03</v>
      </c>
      <c r="O82" s="198">
        <v>48.76</v>
      </c>
      <c r="P82" s="198">
        <v>60.24</v>
      </c>
      <c r="Q82" s="198">
        <v>5.36</v>
      </c>
      <c r="R82" s="198">
        <v>5.21</v>
      </c>
      <c r="S82" s="198">
        <v>6.48</v>
      </c>
      <c r="T82" s="198">
        <v>0</v>
      </c>
      <c r="U82" s="198">
        <v>221.11</v>
      </c>
      <c r="V82" s="198">
        <v>2.87</v>
      </c>
      <c r="W82" s="198">
        <v>11.11</v>
      </c>
      <c r="X82" s="198">
        <v>36.270000000000003</v>
      </c>
      <c r="Y82" s="198">
        <v>0</v>
      </c>
      <c r="Z82" s="198">
        <v>68.41</v>
      </c>
      <c r="AA82" s="198">
        <v>17.21</v>
      </c>
      <c r="AB82" s="198">
        <v>0</v>
      </c>
      <c r="AC82" s="198">
        <v>7.07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10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23.4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159.72999999999999</v>
      </c>
      <c r="L83" s="198">
        <v>61.58</v>
      </c>
      <c r="M83" s="198">
        <v>0</v>
      </c>
      <c r="N83" s="198">
        <v>29.03</v>
      </c>
      <c r="O83" s="198">
        <v>48.76</v>
      </c>
      <c r="P83" s="198">
        <v>60.24</v>
      </c>
      <c r="Q83" s="198">
        <v>5.36</v>
      </c>
      <c r="R83" s="198">
        <v>5.21</v>
      </c>
      <c r="S83" s="198">
        <v>6.48</v>
      </c>
      <c r="T83" s="198">
        <v>0</v>
      </c>
      <c r="U83" s="198">
        <v>221.11</v>
      </c>
      <c r="V83" s="198">
        <v>2.87</v>
      </c>
      <c r="W83" s="198">
        <v>11.11</v>
      </c>
      <c r="X83" s="198">
        <v>36.270000000000003</v>
      </c>
      <c r="Y83" s="198">
        <v>0</v>
      </c>
      <c r="Z83" s="198">
        <v>68.41</v>
      </c>
      <c r="AA83" s="198">
        <v>17.21</v>
      </c>
      <c r="AB83" s="198">
        <v>0</v>
      </c>
      <c r="AC83" s="198">
        <v>7.07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10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23.4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159.72999999999999</v>
      </c>
      <c r="L84" s="198">
        <v>61.58</v>
      </c>
      <c r="M84" s="198">
        <v>0</v>
      </c>
      <c r="N84" s="198">
        <v>29.03</v>
      </c>
      <c r="O84" s="198">
        <v>48.76</v>
      </c>
      <c r="P84" s="198">
        <v>60.24</v>
      </c>
      <c r="Q84" s="198">
        <v>5.36</v>
      </c>
      <c r="R84" s="198">
        <v>5.21</v>
      </c>
      <c r="S84" s="198">
        <v>6.48</v>
      </c>
      <c r="T84" s="198">
        <v>0</v>
      </c>
      <c r="U84" s="198">
        <v>221.11</v>
      </c>
      <c r="V84" s="198">
        <v>2.87</v>
      </c>
      <c r="W84" s="198">
        <v>11.11</v>
      </c>
      <c r="X84" s="198">
        <v>36.270000000000003</v>
      </c>
      <c r="Y84" s="198">
        <v>0</v>
      </c>
      <c r="Z84" s="198">
        <v>68.41</v>
      </c>
      <c r="AA84" s="198">
        <v>17.21</v>
      </c>
      <c r="AB84" s="198">
        <v>0</v>
      </c>
      <c r="AC84" s="198">
        <v>14.5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24.66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23.4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159.72999999999999</v>
      </c>
      <c r="L85" s="198">
        <v>61.58</v>
      </c>
      <c r="M85" s="198">
        <v>0</v>
      </c>
      <c r="N85" s="198">
        <v>29.03</v>
      </c>
      <c r="O85" s="198">
        <v>48.76</v>
      </c>
      <c r="P85" s="198">
        <v>60.24</v>
      </c>
      <c r="Q85" s="198">
        <v>5.36</v>
      </c>
      <c r="R85" s="198">
        <v>5.21</v>
      </c>
      <c r="S85" s="198">
        <v>6.48</v>
      </c>
      <c r="T85" s="198">
        <v>0</v>
      </c>
      <c r="U85" s="198">
        <v>221.11</v>
      </c>
      <c r="V85" s="198">
        <v>2.87</v>
      </c>
      <c r="W85" s="198">
        <v>11.11</v>
      </c>
      <c r="X85" s="198">
        <v>36.270000000000003</v>
      </c>
      <c r="Y85" s="198">
        <v>0</v>
      </c>
      <c r="Z85" s="198">
        <v>68.41</v>
      </c>
      <c r="AA85" s="198">
        <v>17.21</v>
      </c>
      <c r="AB85" s="198">
        <v>0</v>
      </c>
      <c r="AC85" s="198">
        <v>14.5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18.32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159.72999999999999</v>
      </c>
      <c r="L86" s="198">
        <v>61.58</v>
      </c>
      <c r="M86" s="198">
        <v>0</v>
      </c>
      <c r="N86" s="198">
        <v>29.03</v>
      </c>
      <c r="O86" s="198">
        <v>48.76</v>
      </c>
      <c r="P86" s="198">
        <v>60.24</v>
      </c>
      <c r="Q86" s="198">
        <v>5.36</v>
      </c>
      <c r="R86" s="198">
        <v>5.21</v>
      </c>
      <c r="S86" s="198">
        <v>6.48</v>
      </c>
      <c r="T86" s="198">
        <v>0</v>
      </c>
      <c r="U86" s="198">
        <v>221.11</v>
      </c>
      <c r="V86" s="198">
        <v>2.87</v>
      </c>
      <c r="W86" s="198">
        <v>11.11</v>
      </c>
      <c r="X86" s="198">
        <v>36.270000000000003</v>
      </c>
      <c r="Y86" s="198">
        <v>0</v>
      </c>
      <c r="Z86" s="198">
        <v>68.41</v>
      </c>
      <c r="AA86" s="198">
        <v>17.21</v>
      </c>
      <c r="AB86" s="198">
        <v>0</v>
      </c>
      <c r="AC86" s="198">
        <v>14.91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18.32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23.4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159.72999999999999</v>
      </c>
      <c r="L87" s="198">
        <v>61.58</v>
      </c>
      <c r="M87" s="198">
        <v>0</v>
      </c>
      <c r="N87" s="198">
        <v>29.03</v>
      </c>
      <c r="O87" s="198">
        <v>48.76</v>
      </c>
      <c r="P87" s="198">
        <v>60.24</v>
      </c>
      <c r="Q87" s="198">
        <v>5.36</v>
      </c>
      <c r="R87" s="198">
        <v>5.21</v>
      </c>
      <c r="S87" s="198">
        <v>6.48</v>
      </c>
      <c r="T87" s="198">
        <v>0</v>
      </c>
      <c r="U87" s="198">
        <v>221.11</v>
      </c>
      <c r="V87" s="198">
        <v>2.87</v>
      </c>
      <c r="W87" s="198">
        <v>11.11</v>
      </c>
      <c r="X87" s="198">
        <v>36.270000000000003</v>
      </c>
      <c r="Y87" s="198">
        <v>0</v>
      </c>
      <c r="Z87" s="198">
        <v>68.41</v>
      </c>
      <c r="AA87" s="198">
        <v>17.21</v>
      </c>
      <c r="AB87" s="198">
        <v>0</v>
      </c>
      <c r="AC87" s="198">
        <v>12.58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17.11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23.4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159.72999999999999</v>
      </c>
      <c r="L88" s="198">
        <v>61.58</v>
      </c>
      <c r="M88" s="198">
        <v>0</v>
      </c>
      <c r="N88" s="198">
        <v>29.03</v>
      </c>
      <c r="O88" s="198">
        <v>48.76</v>
      </c>
      <c r="P88" s="198">
        <v>60.24</v>
      </c>
      <c r="Q88" s="198">
        <v>5.36</v>
      </c>
      <c r="R88" s="198">
        <v>5.21</v>
      </c>
      <c r="S88" s="198">
        <v>6.48</v>
      </c>
      <c r="T88" s="198">
        <v>0</v>
      </c>
      <c r="U88" s="198">
        <v>221.11</v>
      </c>
      <c r="V88" s="198">
        <v>2.87</v>
      </c>
      <c r="W88" s="198">
        <v>11.11</v>
      </c>
      <c r="X88" s="198">
        <v>36.270000000000003</v>
      </c>
      <c r="Y88" s="198">
        <v>0</v>
      </c>
      <c r="Z88" s="198">
        <v>68.41</v>
      </c>
      <c r="AA88" s="198">
        <v>17.21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10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23.4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159.72999999999999</v>
      </c>
      <c r="L89" s="198">
        <v>61.58</v>
      </c>
      <c r="M89" s="198">
        <v>0</v>
      </c>
      <c r="N89" s="198">
        <v>29.03</v>
      </c>
      <c r="O89" s="198">
        <v>48.76</v>
      </c>
      <c r="P89" s="198">
        <v>60.24</v>
      </c>
      <c r="Q89" s="198">
        <v>5.36</v>
      </c>
      <c r="R89" s="198">
        <v>5.21</v>
      </c>
      <c r="S89" s="198">
        <v>6.48</v>
      </c>
      <c r="T89" s="198">
        <v>0</v>
      </c>
      <c r="U89" s="198">
        <v>221.11</v>
      </c>
      <c r="V89" s="198">
        <v>2.87</v>
      </c>
      <c r="W89" s="198">
        <v>11.11</v>
      </c>
      <c r="X89" s="198">
        <v>36.270000000000003</v>
      </c>
      <c r="Y89" s="198">
        <v>0</v>
      </c>
      <c r="Z89" s="198">
        <v>68.41</v>
      </c>
      <c r="AA89" s="198">
        <v>17.21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10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23.4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159.72999999999999</v>
      </c>
      <c r="L90" s="198">
        <v>61.58</v>
      </c>
      <c r="M90" s="198">
        <v>0</v>
      </c>
      <c r="N90" s="198">
        <v>29.03</v>
      </c>
      <c r="O90" s="198">
        <v>48.76</v>
      </c>
      <c r="P90" s="198">
        <v>60.24</v>
      </c>
      <c r="Q90" s="198">
        <v>5.36</v>
      </c>
      <c r="R90" s="198">
        <v>5.21</v>
      </c>
      <c r="S90" s="198">
        <v>6.48</v>
      </c>
      <c r="T90" s="198">
        <v>0</v>
      </c>
      <c r="U90" s="198">
        <v>221.11</v>
      </c>
      <c r="V90" s="198">
        <v>2.87</v>
      </c>
      <c r="W90" s="198">
        <v>11.11</v>
      </c>
      <c r="X90" s="198">
        <v>36.270000000000003</v>
      </c>
      <c r="Y90" s="198">
        <v>0</v>
      </c>
      <c r="Z90" s="198">
        <v>68.41</v>
      </c>
      <c r="AA90" s="198">
        <v>17.21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10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23.4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159.72999999999999</v>
      </c>
      <c r="L91" s="198">
        <v>61.58</v>
      </c>
      <c r="M91" s="198">
        <v>0</v>
      </c>
      <c r="N91" s="198">
        <v>29.03</v>
      </c>
      <c r="O91" s="198">
        <v>48.76</v>
      </c>
      <c r="P91" s="198">
        <v>60.24</v>
      </c>
      <c r="Q91" s="198">
        <v>5.36</v>
      </c>
      <c r="R91" s="198">
        <v>5.21</v>
      </c>
      <c r="S91" s="198">
        <v>6.48</v>
      </c>
      <c r="T91" s="198">
        <v>0</v>
      </c>
      <c r="U91" s="198">
        <v>221.11</v>
      </c>
      <c r="V91" s="198">
        <v>2.87</v>
      </c>
      <c r="W91" s="198">
        <v>11.11</v>
      </c>
      <c r="X91" s="198">
        <v>36.270000000000003</v>
      </c>
      <c r="Y91" s="198">
        <v>0</v>
      </c>
      <c r="Z91" s="198">
        <v>68.41</v>
      </c>
      <c r="AA91" s="198">
        <v>17.21</v>
      </c>
      <c r="AB91" s="198">
        <v>0</v>
      </c>
      <c r="AC91" s="198">
        <v>14.91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18.32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159.72999999999999</v>
      </c>
      <c r="L92" s="198">
        <v>61.58</v>
      </c>
      <c r="M92" s="198">
        <v>0</v>
      </c>
      <c r="N92" s="198">
        <v>29.03</v>
      </c>
      <c r="O92" s="198">
        <v>48.76</v>
      </c>
      <c r="P92" s="198">
        <v>60.24</v>
      </c>
      <c r="Q92" s="198">
        <v>5.36</v>
      </c>
      <c r="R92" s="198">
        <v>5.21</v>
      </c>
      <c r="S92" s="198">
        <v>6.48</v>
      </c>
      <c r="T92" s="198">
        <v>0</v>
      </c>
      <c r="U92" s="198">
        <v>221.11</v>
      </c>
      <c r="V92" s="198">
        <v>2.87</v>
      </c>
      <c r="W92" s="198">
        <v>11.11</v>
      </c>
      <c r="X92" s="198">
        <v>36.270000000000003</v>
      </c>
      <c r="Y92" s="198">
        <v>0</v>
      </c>
      <c r="Z92" s="198">
        <v>68.41</v>
      </c>
      <c r="AA92" s="198">
        <v>17.21</v>
      </c>
      <c r="AB92" s="198">
        <v>0</v>
      </c>
      <c r="AC92" s="198">
        <v>7.43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10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23.4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159.72999999999999</v>
      </c>
      <c r="L93" s="198">
        <v>61.58</v>
      </c>
      <c r="M93" s="198">
        <v>0</v>
      </c>
      <c r="N93" s="198">
        <v>29.03</v>
      </c>
      <c r="O93" s="198">
        <v>48.76</v>
      </c>
      <c r="P93" s="198">
        <v>60.24</v>
      </c>
      <c r="Q93" s="198">
        <v>5.36</v>
      </c>
      <c r="R93" s="198">
        <v>5.21</v>
      </c>
      <c r="S93" s="198">
        <v>6.48</v>
      </c>
      <c r="T93" s="198">
        <v>0</v>
      </c>
      <c r="U93" s="198">
        <v>221.11</v>
      </c>
      <c r="V93" s="198">
        <v>2.87</v>
      </c>
      <c r="W93" s="198">
        <v>11.11</v>
      </c>
      <c r="X93" s="198">
        <v>36.270000000000003</v>
      </c>
      <c r="Y93" s="198">
        <v>0</v>
      </c>
      <c r="Z93" s="198">
        <v>68.41</v>
      </c>
      <c r="AA93" s="198">
        <v>17.21</v>
      </c>
      <c r="AB93" s="198">
        <v>0</v>
      </c>
      <c r="AC93" s="198">
        <v>14.5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18.32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23.4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159.72999999999999</v>
      </c>
      <c r="L94" s="198">
        <v>61.58</v>
      </c>
      <c r="M94" s="198">
        <v>0</v>
      </c>
      <c r="N94" s="198">
        <v>29.03</v>
      </c>
      <c r="O94" s="198">
        <v>48.76</v>
      </c>
      <c r="P94" s="198">
        <v>60.24</v>
      </c>
      <c r="Q94" s="198">
        <v>5.36</v>
      </c>
      <c r="R94" s="198">
        <v>5.21</v>
      </c>
      <c r="S94" s="198">
        <v>6.48</v>
      </c>
      <c r="T94" s="198">
        <v>0</v>
      </c>
      <c r="U94" s="198">
        <v>221.11</v>
      </c>
      <c r="V94" s="198">
        <v>2.87</v>
      </c>
      <c r="W94" s="198">
        <v>11.11</v>
      </c>
      <c r="X94" s="198">
        <v>36.270000000000003</v>
      </c>
      <c r="Y94" s="198">
        <v>0</v>
      </c>
      <c r="Z94" s="198">
        <v>68.41</v>
      </c>
      <c r="AA94" s="198">
        <v>17.21</v>
      </c>
      <c r="AB94" s="198">
        <v>0</v>
      </c>
      <c r="AC94" s="198">
        <v>14.5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18.32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23.4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159.72999999999999</v>
      </c>
      <c r="L95" s="198">
        <v>61.58</v>
      </c>
      <c r="M95" s="198">
        <v>0</v>
      </c>
      <c r="N95" s="198">
        <v>29.03</v>
      </c>
      <c r="O95" s="198">
        <v>48.76</v>
      </c>
      <c r="P95" s="198">
        <v>60.24</v>
      </c>
      <c r="Q95" s="198">
        <v>4.91</v>
      </c>
      <c r="R95" s="198">
        <v>5.21</v>
      </c>
      <c r="S95" s="198">
        <v>6.48</v>
      </c>
      <c r="T95" s="198">
        <v>0</v>
      </c>
      <c r="U95" s="198">
        <v>221.11</v>
      </c>
      <c r="V95" s="198">
        <v>2.87</v>
      </c>
      <c r="W95" s="198">
        <v>11.11</v>
      </c>
      <c r="X95" s="198">
        <v>36.270000000000003</v>
      </c>
      <c r="Y95" s="198">
        <v>0</v>
      </c>
      <c r="Z95" s="198">
        <v>68.41</v>
      </c>
      <c r="AA95" s="198">
        <v>17.21</v>
      </c>
      <c r="AB95" s="198">
        <v>0</v>
      </c>
      <c r="AC95" s="198">
        <v>14.5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18.32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23.4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159.72999999999999</v>
      </c>
      <c r="L96" s="198">
        <v>61.58</v>
      </c>
      <c r="M96" s="198">
        <v>0</v>
      </c>
      <c r="N96" s="198">
        <v>29.03</v>
      </c>
      <c r="O96" s="198">
        <v>48.76</v>
      </c>
      <c r="P96" s="198">
        <v>60.24</v>
      </c>
      <c r="Q96" s="198">
        <v>4.91</v>
      </c>
      <c r="R96" s="198">
        <v>5.21</v>
      </c>
      <c r="S96" s="198">
        <v>6.48</v>
      </c>
      <c r="T96" s="198">
        <v>0</v>
      </c>
      <c r="U96" s="198">
        <v>221.11</v>
      </c>
      <c r="V96" s="198">
        <v>2.87</v>
      </c>
      <c r="W96" s="198">
        <v>11.11</v>
      </c>
      <c r="X96" s="198">
        <v>36.270000000000003</v>
      </c>
      <c r="Y96" s="198">
        <v>0</v>
      </c>
      <c r="Z96" s="198">
        <v>68.41</v>
      </c>
      <c r="AA96" s="198">
        <v>17.21</v>
      </c>
      <c r="AB96" s="198">
        <v>0</v>
      </c>
      <c r="AC96" s="198">
        <v>14.5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18.32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23.4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159.72999999999999</v>
      </c>
      <c r="L97" s="198">
        <v>61.58</v>
      </c>
      <c r="M97" s="198">
        <v>0</v>
      </c>
      <c r="N97" s="198">
        <v>29.03</v>
      </c>
      <c r="O97" s="198">
        <v>48.76</v>
      </c>
      <c r="P97" s="198">
        <v>60.24</v>
      </c>
      <c r="Q97" s="198">
        <v>4.91</v>
      </c>
      <c r="R97" s="198">
        <v>5.21</v>
      </c>
      <c r="S97" s="198">
        <v>6.48</v>
      </c>
      <c r="T97" s="198">
        <v>0</v>
      </c>
      <c r="U97" s="198">
        <v>221.11</v>
      </c>
      <c r="V97" s="198">
        <v>2.87</v>
      </c>
      <c r="W97" s="198">
        <v>11.11</v>
      </c>
      <c r="X97" s="198">
        <v>36.270000000000003</v>
      </c>
      <c r="Y97" s="198">
        <v>0</v>
      </c>
      <c r="Z97" s="198">
        <v>68.41</v>
      </c>
      <c r="AA97" s="198">
        <v>17.21</v>
      </c>
      <c r="AB97" s="198">
        <v>0</v>
      </c>
      <c r="AC97" s="198">
        <v>14.5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18.32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159.72999999999999</v>
      </c>
      <c r="L98" s="198">
        <v>61.58</v>
      </c>
      <c r="M98" s="198">
        <v>0</v>
      </c>
      <c r="N98" s="198">
        <v>29.03</v>
      </c>
      <c r="O98" s="198">
        <v>48.76</v>
      </c>
      <c r="P98" s="198">
        <v>60.24</v>
      </c>
      <c r="Q98" s="198">
        <v>4.91</v>
      </c>
      <c r="R98" s="198">
        <v>5.21</v>
      </c>
      <c r="S98" s="198">
        <v>6.48</v>
      </c>
      <c r="T98" s="198">
        <v>0</v>
      </c>
      <c r="U98" s="198">
        <v>221.11</v>
      </c>
      <c r="V98" s="198">
        <v>2.87</v>
      </c>
      <c r="W98" s="198">
        <v>11.11</v>
      </c>
      <c r="X98" s="198">
        <v>36.270000000000003</v>
      </c>
      <c r="Y98" s="198">
        <v>0</v>
      </c>
      <c r="Z98" s="198">
        <v>68.41</v>
      </c>
      <c r="AA98" s="198">
        <v>17.21</v>
      </c>
      <c r="AB98" s="198">
        <v>0</v>
      </c>
      <c r="AC98" s="198">
        <v>14.5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18.32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45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3.8335224999999924</v>
      </c>
      <c r="L99">
        <f t="shared" si="0"/>
        <v>1.4779199999999988</v>
      </c>
      <c r="M99">
        <f t="shared" si="0"/>
        <v>0</v>
      </c>
      <c r="N99">
        <f t="shared" si="0"/>
        <v>0.69672000000000078</v>
      </c>
      <c r="O99">
        <f t="shared" si="0"/>
        <v>1.1121825000000019</v>
      </c>
      <c r="P99">
        <f t="shared" si="0"/>
        <v>1.4457599999999966</v>
      </c>
      <c r="Q99">
        <f t="shared" si="0"/>
        <v>0.11972500000000019</v>
      </c>
      <c r="R99">
        <f t="shared" si="0"/>
        <v>0.12503999999999979</v>
      </c>
      <c r="S99">
        <f t="shared" si="0"/>
        <v>0.15267000000000019</v>
      </c>
      <c r="T99">
        <f t="shared" si="0"/>
        <v>0</v>
      </c>
      <c r="U99">
        <f t="shared" si="0"/>
        <v>5.3066400000000078</v>
      </c>
      <c r="V99">
        <f t="shared" si="0"/>
        <v>6.8880000000000066E-2</v>
      </c>
      <c r="W99">
        <f t="shared" si="0"/>
        <v>0.27062000000000003</v>
      </c>
      <c r="X99">
        <f t="shared" si="0"/>
        <v>0.8704799999999997</v>
      </c>
      <c r="Y99">
        <f t="shared" si="0"/>
        <v>0</v>
      </c>
      <c r="Z99">
        <f t="shared" si="0"/>
        <v>1.641839999999998</v>
      </c>
      <c r="AA99">
        <f t="shared" si="0"/>
        <v>0.41304000000000052</v>
      </c>
      <c r="AB99">
        <f t="shared" si="0"/>
        <v>0</v>
      </c>
      <c r="AC99">
        <f t="shared" si="0"/>
        <v>0.25660249999999996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0.32615499999999986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0.59095000000000086</v>
      </c>
      <c r="AP99">
        <f t="shared" si="0"/>
        <v>0</v>
      </c>
      <c r="AQ99">
        <f t="shared" ref="AQ99:AT99" si="1">SUM(AQ3:AQ98)/4000</f>
        <v>0.20521249999999996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9.11</v>
      </c>
      <c r="L3" s="198">
        <v>559.92999999999995</v>
      </c>
      <c r="M3" s="198">
        <v>27.32</v>
      </c>
      <c r="N3" s="198">
        <v>35.07</v>
      </c>
      <c r="O3" s="198">
        <v>0</v>
      </c>
      <c r="P3" s="198">
        <v>37.29</v>
      </c>
      <c r="Q3" s="198">
        <v>5.93</v>
      </c>
      <c r="R3" s="198">
        <v>6.29</v>
      </c>
      <c r="S3" s="198">
        <v>6.69</v>
      </c>
      <c r="T3" s="198">
        <v>0</v>
      </c>
      <c r="U3" s="198">
        <v>124.03</v>
      </c>
      <c r="V3" s="198">
        <v>3.47</v>
      </c>
      <c r="W3" s="198">
        <v>13.55</v>
      </c>
      <c r="X3" s="198">
        <v>43.81</v>
      </c>
      <c r="Y3" s="198">
        <v>0</v>
      </c>
      <c r="Z3" s="198">
        <v>75.2</v>
      </c>
      <c r="AA3" s="198">
        <v>20.79</v>
      </c>
      <c r="AB3" s="198">
        <v>0</v>
      </c>
      <c r="AC3" s="198">
        <v>9.3699999999999992</v>
      </c>
      <c r="AD3" s="198">
        <v>0</v>
      </c>
      <c r="AE3" s="198">
        <v>0</v>
      </c>
      <c r="AF3" s="198">
        <v>0</v>
      </c>
      <c r="AG3" s="198">
        <v>11.95</v>
      </c>
      <c r="AH3" s="198">
        <v>0</v>
      </c>
      <c r="AI3" s="198">
        <v>23.57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32.630000000000003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9.11</v>
      </c>
      <c r="L4" s="198">
        <v>559.92999999999995</v>
      </c>
      <c r="M4" s="198">
        <v>27.32</v>
      </c>
      <c r="N4" s="198">
        <v>35.07</v>
      </c>
      <c r="O4" s="198">
        <v>0</v>
      </c>
      <c r="P4" s="198">
        <v>37.29</v>
      </c>
      <c r="Q4" s="198">
        <v>5.93</v>
      </c>
      <c r="R4" s="198">
        <v>6.29</v>
      </c>
      <c r="S4" s="198">
        <v>6.69</v>
      </c>
      <c r="T4" s="198">
        <v>0</v>
      </c>
      <c r="U4" s="198">
        <v>124.03</v>
      </c>
      <c r="V4" s="198">
        <v>3.47</v>
      </c>
      <c r="W4" s="198">
        <v>13.55</v>
      </c>
      <c r="X4" s="198">
        <v>43.81</v>
      </c>
      <c r="Y4" s="198">
        <v>0</v>
      </c>
      <c r="Z4" s="198">
        <v>75.2</v>
      </c>
      <c r="AA4" s="198">
        <v>20.79</v>
      </c>
      <c r="AB4" s="198">
        <v>0</v>
      </c>
      <c r="AC4" s="198">
        <v>9.3699999999999992</v>
      </c>
      <c r="AD4" s="198">
        <v>0</v>
      </c>
      <c r="AE4" s="198">
        <v>0</v>
      </c>
      <c r="AF4" s="198">
        <v>0</v>
      </c>
      <c r="AG4" s="198">
        <v>11.95</v>
      </c>
      <c r="AH4" s="198">
        <v>0</v>
      </c>
      <c r="AI4" s="198">
        <v>23.57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32.630000000000003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9.11</v>
      </c>
      <c r="L5" s="198">
        <v>559.92999999999995</v>
      </c>
      <c r="M5" s="198">
        <v>27.32</v>
      </c>
      <c r="N5" s="198">
        <v>35.07</v>
      </c>
      <c r="O5" s="198">
        <v>0</v>
      </c>
      <c r="P5" s="198">
        <v>37.29</v>
      </c>
      <c r="Q5" s="198">
        <v>5.93</v>
      </c>
      <c r="R5" s="198">
        <v>6.29</v>
      </c>
      <c r="S5" s="198">
        <v>6.69</v>
      </c>
      <c r="T5" s="198">
        <v>0</v>
      </c>
      <c r="U5" s="198">
        <v>124.03</v>
      </c>
      <c r="V5" s="198">
        <v>3.47</v>
      </c>
      <c r="W5" s="198">
        <v>13.55</v>
      </c>
      <c r="X5" s="198">
        <v>43.81</v>
      </c>
      <c r="Y5" s="198">
        <v>0</v>
      </c>
      <c r="Z5" s="198">
        <v>75.2</v>
      </c>
      <c r="AA5" s="198">
        <v>20.79</v>
      </c>
      <c r="AB5" s="198">
        <v>0</v>
      </c>
      <c r="AC5" s="198">
        <v>9.3699999999999992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23.57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30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9.11</v>
      </c>
      <c r="L6" s="198">
        <v>559.92999999999995</v>
      </c>
      <c r="M6" s="198">
        <v>27.32</v>
      </c>
      <c r="N6" s="198">
        <v>35.07</v>
      </c>
      <c r="O6" s="198">
        <v>0</v>
      </c>
      <c r="P6" s="198">
        <v>37.29</v>
      </c>
      <c r="Q6" s="198">
        <v>5.93</v>
      </c>
      <c r="R6" s="198">
        <v>6.29</v>
      </c>
      <c r="S6" s="198">
        <v>6.69</v>
      </c>
      <c r="T6" s="198">
        <v>0</v>
      </c>
      <c r="U6" s="198">
        <v>124.03</v>
      </c>
      <c r="V6" s="198">
        <v>3.47</v>
      </c>
      <c r="W6" s="198">
        <v>13.55</v>
      </c>
      <c r="X6" s="198">
        <v>43.81</v>
      </c>
      <c r="Y6" s="198">
        <v>0</v>
      </c>
      <c r="Z6" s="198">
        <v>75.2</v>
      </c>
      <c r="AA6" s="198">
        <v>20.79</v>
      </c>
      <c r="AB6" s="198">
        <v>0</v>
      </c>
      <c r="AC6" s="198">
        <v>9.3699999999999992</v>
      </c>
      <c r="AD6" s="198">
        <v>0</v>
      </c>
      <c r="AE6" s="198">
        <v>0</v>
      </c>
      <c r="AF6" s="198">
        <v>0</v>
      </c>
      <c r="AG6" s="198">
        <v>11.95</v>
      </c>
      <c r="AH6" s="198">
        <v>0</v>
      </c>
      <c r="AI6" s="198">
        <v>22.52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30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9.11</v>
      </c>
      <c r="L7" s="198">
        <v>559.92999999999995</v>
      </c>
      <c r="M7" s="198">
        <v>27.32</v>
      </c>
      <c r="N7" s="198">
        <v>35.07</v>
      </c>
      <c r="O7" s="198">
        <v>0</v>
      </c>
      <c r="P7" s="198">
        <v>37.29</v>
      </c>
      <c r="Q7" s="198">
        <v>5.93</v>
      </c>
      <c r="R7" s="198">
        <v>6.29</v>
      </c>
      <c r="S7" s="198">
        <v>6.69</v>
      </c>
      <c r="T7" s="198">
        <v>0</v>
      </c>
      <c r="U7" s="198">
        <v>124.03</v>
      </c>
      <c r="V7" s="198">
        <v>3.47</v>
      </c>
      <c r="W7" s="198">
        <v>13.55</v>
      </c>
      <c r="X7" s="198">
        <v>43.81</v>
      </c>
      <c r="Y7" s="198">
        <v>0</v>
      </c>
      <c r="Z7" s="198">
        <v>75.2</v>
      </c>
      <c r="AA7" s="198">
        <v>20.79</v>
      </c>
      <c r="AB7" s="198">
        <v>0</v>
      </c>
      <c r="AC7" s="198">
        <v>9.3699999999999992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22.52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30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9.11</v>
      </c>
      <c r="L8" s="198">
        <v>559.92999999999995</v>
      </c>
      <c r="M8" s="198">
        <v>27.32</v>
      </c>
      <c r="N8" s="198">
        <v>35.07</v>
      </c>
      <c r="O8" s="198">
        <v>0</v>
      </c>
      <c r="P8" s="198">
        <v>37.29</v>
      </c>
      <c r="Q8" s="198">
        <v>5.93</v>
      </c>
      <c r="R8" s="198">
        <v>6.29</v>
      </c>
      <c r="S8" s="198">
        <v>6.69</v>
      </c>
      <c r="T8" s="198">
        <v>0</v>
      </c>
      <c r="U8" s="198">
        <v>124.03</v>
      </c>
      <c r="V8" s="198">
        <v>3.47</v>
      </c>
      <c r="W8" s="198">
        <v>13.55</v>
      </c>
      <c r="X8" s="198">
        <v>43.81</v>
      </c>
      <c r="Y8" s="198">
        <v>0</v>
      </c>
      <c r="Z8" s="198">
        <v>75.2</v>
      </c>
      <c r="AA8" s="198">
        <v>20.79</v>
      </c>
      <c r="AB8" s="198">
        <v>0</v>
      </c>
      <c r="AC8" s="198">
        <v>9.3699999999999992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22.52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32.630000000000003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9.11</v>
      </c>
      <c r="L9" s="198">
        <v>559.92999999999995</v>
      </c>
      <c r="M9" s="198">
        <v>27.32</v>
      </c>
      <c r="N9" s="198">
        <v>35.07</v>
      </c>
      <c r="O9" s="198">
        <v>0</v>
      </c>
      <c r="P9" s="198">
        <v>37.29</v>
      </c>
      <c r="Q9" s="198">
        <v>5.93</v>
      </c>
      <c r="R9" s="198">
        <v>6.29</v>
      </c>
      <c r="S9" s="198">
        <v>6.69</v>
      </c>
      <c r="T9" s="198">
        <v>0</v>
      </c>
      <c r="U9" s="198">
        <v>124.03</v>
      </c>
      <c r="V9" s="198">
        <v>3.47</v>
      </c>
      <c r="W9" s="198">
        <v>13.55</v>
      </c>
      <c r="X9" s="198">
        <v>43.81</v>
      </c>
      <c r="Y9" s="198">
        <v>0</v>
      </c>
      <c r="Z9" s="198">
        <v>75.2</v>
      </c>
      <c r="AA9" s="198">
        <v>20.79</v>
      </c>
      <c r="AB9" s="198">
        <v>0</v>
      </c>
      <c r="AC9" s="198">
        <v>9.3699999999999992</v>
      </c>
      <c r="AD9" s="198">
        <v>0</v>
      </c>
      <c r="AE9" s="198">
        <v>0</v>
      </c>
      <c r="AF9" s="198">
        <v>0</v>
      </c>
      <c r="AG9" s="198">
        <v>11.95</v>
      </c>
      <c r="AH9" s="198">
        <v>0</v>
      </c>
      <c r="AI9" s="198">
        <v>23.76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32.630000000000003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9.11</v>
      </c>
      <c r="L10" s="198">
        <v>559.92999999999995</v>
      </c>
      <c r="M10" s="198">
        <v>27.32</v>
      </c>
      <c r="N10" s="198">
        <v>35.07</v>
      </c>
      <c r="O10" s="198">
        <v>0</v>
      </c>
      <c r="P10" s="198">
        <v>37.29</v>
      </c>
      <c r="Q10" s="198">
        <v>5.93</v>
      </c>
      <c r="R10" s="198">
        <v>6.29</v>
      </c>
      <c r="S10" s="198">
        <v>6.69</v>
      </c>
      <c r="T10" s="198">
        <v>0</v>
      </c>
      <c r="U10" s="198">
        <v>124.03</v>
      </c>
      <c r="V10" s="198">
        <v>3.47</v>
      </c>
      <c r="W10" s="198">
        <v>13.55</v>
      </c>
      <c r="X10" s="198">
        <v>43.81</v>
      </c>
      <c r="Y10" s="198">
        <v>0</v>
      </c>
      <c r="Z10" s="198">
        <v>75.2</v>
      </c>
      <c r="AA10" s="198">
        <v>20.79</v>
      </c>
      <c r="AB10" s="198">
        <v>0</v>
      </c>
      <c r="AC10" s="198">
        <v>9.11</v>
      </c>
      <c r="AD10" s="198">
        <v>0</v>
      </c>
      <c r="AE10" s="198">
        <v>0</v>
      </c>
      <c r="AF10" s="198">
        <v>0</v>
      </c>
      <c r="AG10" s="198">
        <v>11.95</v>
      </c>
      <c r="AH10" s="198">
        <v>0</v>
      </c>
      <c r="AI10" s="198">
        <v>23.76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32.630000000000003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9.11</v>
      </c>
      <c r="L11" s="198">
        <v>559.92999999999995</v>
      </c>
      <c r="M11" s="198">
        <v>27.32</v>
      </c>
      <c r="N11" s="198">
        <v>35.07</v>
      </c>
      <c r="O11" s="198">
        <v>0</v>
      </c>
      <c r="P11" s="198">
        <v>37.29</v>
      </c>
      <c r="Q11" s="198">
        <v>5.93</v>
      </c>
      <c r="R11" s="198">
        <v>6.29</v>
      </c>
      <c r="S11" s="198">
        <v>6.69</v>
      </c>
      <c r="T11" s="198">
        <v>0</v>
      </c>
      <c r="U11" s="198">
        <v>124.03</v>
      </c>
      <c r="V11" s="198">
        <v>3.47</v>
      </c>
      <c r="W11" s="198">
        <v>13.55</v>
      </c>
      <c r="X11" s="198">
        <v>43.81</v>
      </c>
      <c r="Y11" s="198">
        <v>0</v>
      </c>
      <c r="Z11" s="198">
        <v>75.2</v>
      </c>
      <c r="AA11" s="198">
        <v>20.79</v>
      </c>
      <c r="AB11" s="198">
        <v>0</v>
      </c>
      <c r="AC11" s="198">
        <v>10.02</v>
      </c>
      <c r="AD11" s="198">
        <v>0</v>
      </c>
      <c r="AE11" s="198">
        <v>0</v>
      </c>
      <c r="AF11" s="198">
        <v>0</v>
      </c>
      <c r="AG11" s="198">
        <v>11.95</v>
      </c>
      <c r="AH11" s="198">
        <v>0</v>
      </c>
      <c r="AI11" s="198">
        <v>26.89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32.630000000000003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9.11</v>
      </c>
      <c r="L12" s="198">
        <v>559.92999999999995</v>
      </c>
      <c r="M12" s="198">
        <v>27.32</v>
      </c>
      <c r="N12" s="198">
        <v>35.07</v>
      </c>
      <c r="O12" s="198">
        <v>0</v>
      </c>
      <c r="P12" s="198">
        <v>37.29</v>
      </c>
      <c r="Q12" s="198">
        <v>5.93</v>
      </c>
      <c r="R12" s="198">
        <v>6.29</v>
      </c>
      <c r="S12" s="198">
        <v>6.69</v>
      </c>
      <c r="T12" s="198">
        <v>0</v>
      </c>
      <c r="U12" s="198">
        <v>124.03</v>
      </c>
      <c r="V12" s="198">
        <v>3.47</v>
      </c>
      <c r="W12" s="198">
        <v>13.55</v>
      </c>
      <c r="X12" s="198">
        <v>43.81</v>
      </c>
      <c r="Y12" s="198">
        <v>0</v>
      </c>
      <c r="Z12" s="198">
        <v>75.2</v>
      </c>
      <c r="AA12" s="198">
        <v>20.79</v>
      </c>
      <c r="AB12" s="198">
        <v>0</v>
      </c>
      <c r="AC12" s="198">
        <v>10.02</v>
      </c>
      <c r="AD12" s="198">
        <v>0</v>
      </c>
      <c r="AE12" s="198">
        <v>0</v>
      </c>
      <c r="AF12" s="198">
        <v>0</v>
      </c>
      <c r="AG12" s="198">
        <v>11.95</v>
      </c>
      <c r="AH12" s="198">
        <v>0</v>
      </c>
      <c r="AI12" s="198">
        <v>26.89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32.630000000000003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9.11</v>
      </c>
      <c r="L13" s="198">
        <v>559.92999999999995</v>
      </c>
      <c r="M13" s="198">
        <v>27.32</v>
      </c>
      <c r="N13" s="198">
        <v>35.07</v>
      </c>
      <c r="O13" s="198">
        <v>0</v>
      </c>
      <c r="P13" s="198">
        <v>37.29</v>
      </c>
      <c r="Q13" s="198">
        <v>5.93</v>
      </c>
      <c r="R13" s="198">
        <v>6.29</v>
      </c>
      <c r="S13" s="198">
        <v>6.69</v>
      </c>
      <c r="T13" s="198">
        <v>0</v>
      </c>
      <c r="U13" s="198">
        <v>124.03</v>
      </c>
      <c r="V13" s="198">
        <v>3.47</v>
      </c>
      <c r="W13" s="198">
        <v>13.55</v>
      </c>
      <c r="X13" s="198">
        <v>43.81</v>
      </c>
      <c r="Y13" s="198">
        <v>0</v>
      </c>
      <c r="Z13" s="198">
        <v>75.2</v>
      </c>
      <c r="AA13" s="198">
        <v>20.79</v>
      </c>
      <c r="AB13" s="198">
        <v>0</v>
      </c>
      <c r="AC13" s="198">
        <v>10.02</v>
      </c>
      <c r="AD13" s="198">
        <v>0</v>
      </c>
      <c r="AE13" s="198">
        <v>0</v>
      </c>
      <c r="AF13" s="198">
        <v>0</v>
      </c>
      <c r="AG13" s="198">
        <v>11.95</v>
      </c>
      <c r="AH13" s="198">
        <v>0</v>
      </c>
      <c r="AI13" s="198">
        <v>26.89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9.11</v>
      </c>
      <c r="L14" s="198">
        <v>559.92999999999995</v>
      </c>
      <c r="M14" s="198">
        <v>27.32</v>
      </c>
      <c r="N14" s="198">
        <v>35.07</v>
      </c>
      <c r="O14" s="198">
        <v>0</v>
      </c>
      <c r="P14" s="198">
        <v>37.29</v>
      </c>
      <c r="Q14" s="198">
        <v>5.93</v>
      </c>
      <c r="R14" s="198">
        <v>6.29</v>
      </c>
      <c r="S14" s="198">
        <v>6.69</v>
      </c>
      <c r="T14" s="198">
        <v>0</v>
      </c>
      <c r="U14" s="198">
        <v>124.03</v>
      </c>
      <c r="V14" s="198">
        <v>3.47</v>
      </c>
      <c r="W14" s="198">
        <v>13.55</v>
      </c>
      <c r="X14" s="198">
        <v>43.81</v>
      </c>
      <c r="Y14" s="198">
        <v>0</v>
      </c>
      <c r="Z14" s="198">
        <v>75.2</v>
      </c>
      <c r="AA14" s="198">
        <v>20.79</v>
      </c>
      <c r="AB14" s="198">
        <v>0</v>
      </c>
      <c r="AC14" s="198">
        <v>10.02</v>
      </c>
      <c r="AD14" s="198">
        <v>0</v>
      </c>
      <c r="AE14" s="198">
        <v>0</v>
      </c>
      <c r="AF14" s="198">
        <v>0</v>
      </c>
      <c r="AG14" s="198">
        <v>11.95</v>
      </c>
      <c r="AH14" s="198">
        <v>0</v>
      </c>
      <c r="AI14" s="198">
        <v>26.89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32.630000000000003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9.11</v>
      </c>
      <c r="L15" s="198">
        <v>559.92999999999995</v>
      </c>
      <c r="M15" s="198">
        <v>27.32</v>
      </c>
      <c r="N15" s="198">
        <v>35.07</v>
      </c>
      <c r="O15" s="198">
        <v>0</v>
      </c>
      <c r="P15" s="198">
        <v>37.29</v>
      </c>
      <c r="Q15" s="198">
        <v>5.93</v>
      </c>
      <c r="R15" s="198">
        <v>6.29</v>
      </c>
      <c r="S15" s="198">
        <v>7.84</v>
      </c>
      <c r="T15" s="198">
        <v>0</v>
      </c>
      <c r="U15" s="198">
        <v>124.03</v>
      </c>
      <c r="V15" s="198">
        <v>3.47</v>
      </c>
      <c r="W15" s="198">
        <v>13.55</v>
      </c>
      <c r="X15" s="198">
        <v>43.81</v>
      </c>
      <c r="Y15" s="198">
        <v>0</v>
      </c>
      <c r="Z15" s="198">
        <v>75.2</v>
      </c>
      <c r="AA15" s="198">
        <v>20.79</v>
      </c>
      <c r="AB15" s="198">
        <v>0</v>
      </c>
      <c r="AC15" s="198">
        <v>10.02</v>
      </c>
      <c r="AD15" s="198">
        <v>0</v>
      </c>
      <c r="AE15" s="198">
        <v>0</v>
      </c>
      <c r="AF15" s="198">
        <v>0</v>
      </c>
      <c r="AG15" s="198">
        <v>11.95</v>
      </c>
      <c r="AH15" s="198">
        <v>0</v>
      </c>
      <c r="AI15" s="198">
        <v>26.89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32.630000000000003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9.11</v>
      </c>
      <c r="L16" s="198">
        <v>559.92999999999995</v>
      </c>
      <c r="M16" s="198">
        <v>27.32</v>
      </c>
      <c r="N16" s="198">
        <v>35.07</v>
      </c>
      <c r="O16" s="198">
        <v>0</v>
      </c>
      <c r="P16" s="198">
        <v>37.29</v>
      </c>
      <c r="Q16" s="198">
        <v>5.93</v>
      </c>
      <c r="R16" s="198">
        <v>6.29</v>
      </c>
      <c r="S16" s="198">
        <v>7.84</v>
      </c>
      <c r="T16" s="198">
        <v>0</v>
      </c>
      <c r="U16" s="198">
        <v>124.03</v>
      </c>
      <c r="V16" s="198">
        <v>3.47</v>
      </c>
      <c r="W16" s="198">
        <v>13.55</v>
      </c>
      <c r="X16" s="198">
        <v>43.81</v>
      </c>
      <c r="Y16" s="198">
        <v>0</v>
      </c>
      <c r="Z16" s="198">
        <v>75.2</v>
      </c>
      <c r="AA16" s="198">
        <v>20.79</v>
      </c>
      <c r="AB16" s="198">
        <v>0</v>
      </c>
      <c r="AC16" s="198">
        <v>10.02</v>
      </c>
      <c r="AD16" s="198">
        <v>0</v>
      </c>
      <c r="AE16" s="198">
        <v>0</v>
      </c>
      <c r="AF16" s="198">
        <v>0</v>
      </c>
      <c r="AG16" s="198">
        <v>11.95</v>
      </c>
      <c r="AH16" s="198">
        <v>0</v>
      </c>
      <c r="AI16" s="198">
        <v>26.89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32.630000000000003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9.11</v>
      </c>
      <c r="L17" s="198">
        <v>559.92999999999995</v>
      </c>
      <c r="M17" s="198">
        <v>27.32</v>
      </c>
      <c r="N17" s="198">
        <v>35.07</v>
      </c>
      <c r="O17" s="198">
        <v>0</v>
      </c>
      <c r="P17" s="198">
        <v>37.29</v>
      </c>
      <c r="Q17" s="198">
        <v>5.93</v>
      </c>
      <c r="R17" s="198">
        <v>6.29</v>
      </c>
      <c r="S17" s="198">
        <v>7.84</v>
      </c>
      <c r="T17" s="198">
        <v>0</v>
      </c>
      <c r="U17" s="198">
        <v>124.03</v>
      </c>
      <c r="V17" s="198">
        <v>3.47</v>
      </c>
      <c r="W17" s="198">
        <v>13.55</v>
      </c>
      <c r="X17" s="198">
        <v>43.81</v>
      </c>
      <c r="Y17" s="198">
        <v>0</v>
      </c>
      <c r="Z17" s="198">
        <v>75.2</v>
      </c>
      <c r="AA17" s="198">
        <v>20.79</v>
      </c>
      <c r="AB17" s="198">
        <v>0</v>
      </c>
      <c r="AC17" s="198">
        <v>10.02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26.89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32.630000000000003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9.11</v>
      </c>
      <c r="L18" s="198">
        <v>559.92999999999995</v>
      </c>
      <c r="M18" s="198">
        <v>27.32</v>
      </c>
      <c r="N18" s="198">
        <v>35.07</v>
      </c>
      <c r="O18" s="198">
        <v>0</v>
      </c>
      <c r="P18" s="198">
        <v>37.29</v>
      </c>
      <c r="Q18" s="198">
        <v>5.93</v>
      </c>
      <c r="R18" s="198">
        <v>6.29</v>
      </c>
      <c r="S18" s="198">
        <v>7.84</v>
      </c>
      <c r="T18" s="198">
        <v>0</v>
      </c>
      <c r="U18" s="198">
        <v>124.03</v>
      </c>
      <c r="V18" s="198">
        <v>3.47</v>
      </c>
      <c r="W18" s="198">
        <v>13.55</v>
      </c>
      <c r="X18" s="198">
        <v>43.81</v>
      </c>
      <c r="Y18" s="198">
        <v>0</v>
      </c>
      <c r="Z18" s="198">
        <v>75.2</v>
      </c>
      <c r="AA18" s="198">
        <v>20.79</v>
      </c>
      <c r="AB18" s="198">
        <v>0</v>
      </c>
      <c r="AC18" s="198">
        <v>10.02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26.89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32.630000000000003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9.11</v>
      </c>
      <c r="L19" s="198">
        <v>559.92999999999995</v>
      </c>
      <c r="M19" s="198">
        <v>27.32</v>
      </c>
      <c r="N19" s="198">
        <v>35.07</v>
      </c>
      <c r="O19" s="198">
        <v>0</v>
      </c>
      <c r="P19" s="198">
        <v>37.29</v>
      </c>
      <c r="Q19" s="198">
        <v>5.93</v>
      </c>
      <c r="R19" s="198">
        <v>6.29</v>
      </c>
      <c r="S19" s="198">
        <v>7.84</v>
      </c>
      <c r="T19" s="198">
        <v>0</v>
      </c>
      <c r="U19" s="198">
        <v>124.03</v>
      </c>
      <c r="V19" s="198">
        <v>3.47</v>
      </c>
      <c r="W19" s="198">
        <v>13.55</v>
      </c>
      <c r="X19" s="198">
        <v>43.81</v>
      </c>
      <c r="Y19" s="198">
        <v>0</v>
      </c>
      <c r="Z19" s="198">
        <v>75.2</v>
      </c>
      <c r="AA19" s="198">
        <v>20.79</v>
      </c>
      <c r="AB19" s="198">
        <v>0</v>
      </c>
      <c r="AC19" s="198">
        <v>10.31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26.89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9.11</v>
      </c>
      <c r="L20" s="198">
        <v>559.92999999999995</v>
      </c>
      <c r="M20" s="198">
        <v>27.32</v>
      </c>
      <c r="N20" s="198">
        <v>35.07</v>
      </c>
      <c r="O20" s="198">
        <v>0</v>
      </c>
      <c r="P20" s="198">
        <v>37.29</v>
      </c>
      <c r="Q20" s="198">
        <v>5.93</v>
      </c>
      <c r="R20" s="198">
        <v>6.29</v>
      </c>
      <c r="S20" s="198">
        <v>7.84</v>
      </c>
      <c r="T20" s="198">
        <v>0</v>
      </c>
      <c r="U20" s="198">
        <v>124.03</v>
      </c>
      <c r="V20" s="198">
        <v>3.47</v>
      </c>
      <c r="W20" s="198">
        <v>13.55</v>
      </c>
      <c r="X20" s="198">
        <v>43.81</v>
      </c>
      <c r="Y20" s="198">
        <v>0</v>
      </c>
      <c r="Z20" s="198">
        <v>75.2</v>
      </c>
      <c r="AA20" s="198">
        <v>20.79</v>
      </c>
      <c r="AB20" s="198">
        <v>0</v>
      </c>
      <c r="AC20" s="198">
        <v>10.31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26.89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32.630000000000003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9.11</v>
      </c>
      <c r="L21" s="198">
        <v>559.92999999999995</v>
      </c>
      <c r="M21" s="198">
        <v>27.32</v>
      </c>
      <c r="N21" s="198">
        <v>35.07</v>
      </c>
      <c r="O21" s="198">
        <v>0</v>
      </c>
      <c r="P21" s="198">
        <v>37.29</v>
      </c>
      <c r="Q21" s="198">
        <v>5.93</v>
      </c>
      <c r="R21" s="198">
        <v>6.29</v>
      </c>
      <c r="S21" s="198">
        <v>7.84</v>
      </c>
      <c r="T21" s="198">
        <v>0</v>
      </c>
      <c r="U21" s="198">
        <v>124.03</v>
      </c>
      <c r="V21" s="198">
        <v>3.47</v>
      </c>
      <c r="W21" s="198">
        <v>13.55</v>
      </c>
      <c r="X21" s="198">
        <v>43.81</v>
      </c>
      <c r="Y21" s="198">
        <v>0</v>
      </c>
      <c r="Z21" s="198">
        <v>75.2</v>
      </c>
      <c r="AA21" s="198">
        <v>20.79</v>
      </c>
      <c r="AB21" s="198">
        <v>0</v>
      </c>
      <c r="AC21" s="198">
        <v>12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26.89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32.630000000000003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9.11</v>
      </c>
      <c r="L22" s="198">
        <v>559.92999999999995</v>
      </c>
      <c r="M22" s="198">
        <v>27.32</v>
      </c>
      <c r="N22" s="198">
        <v>35.07</v>
      </c>
      <c r="O22" s="198">
        <v>0</v>
      </c>
      <c r="P22" s="198">
        <v>37.29</v>
      </c>
      <c r="Q22" s="198">
        <v>5.93</v>
      </c>
      <c r="R22" s="198">
        <v>6.29</v>
      </c>
      <c r="S22" s="198">
        <v>7.84</v>
      </c>
      <c r="T22" s="198">
        <v>0</v>
      </c>
      <c r="U22" s="198">
        <v>124.03</v>
      </c>
      <c r="V22" s="198">
        <v>3.47</v>
      </c>
      <c r="W22" s="198">
        <v>13.55</v>
      </c>
      <c r="X22" s="198">
        <v>43.81</v>
      </c>
      <c r="Y22" s="198">
        <v>0</v>
      </c>
      <c r="Z22" s="198">
        <v>75.2</v>
      </c>
      <c r="AA22" s="198">
        <v>20.79</v>
      </c>
      <c r="AB22" s="198">
        <v>0</v>
      </c>
      <c r="AC22" s="198">
        <v>12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26.89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32.630000000000003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9.11</v>
      </c>
      <c r="L23" s="198">
        <v>559.92999999999995</v>
      </c>
      <c r="M23" s="198">
        <v>27.32</v>
      </c>
      <c r="N23" s="198">
        <v>35.07</v>
      </c>
      <c r="O23" s="198">
        <v>0</v>
      </c>
      <c r="P23" s="198">
        <v>37.29</v>
      </c>
      <c r="Q23" s="198">
        <v>5.93</v>
      </c>
      <c r="R23" s="198">
        <v>6.29</v>
      </c>
      <c r="S23" s="198">
        <v>7.84</v>
      </c>
      <c r="T23" s="198">
        <v>0</v>
      </c>
      <c r="U23" s="198">
        <v>124.03</v>
      </c>
      <c r="V23" s="198">
        <v>3.47</v>
      </c>
      <c r="W23" s="198">
        <v>13.55</v>
      </c>
      <c r="X23" s="198">
        <v>43.81</v>
      </c>
      <c r="Y23" s="198">
        <v>0</v>
      </c>
      <c r="Z23" s="198">
        <v>75.2</v>
      </c>
      <c r="AA23" s="198">
        <v>20.79</v>
      </c>
      <c r="AB23" s="198">
        <v>0</v>
      </c>
      <c r="AC23" s="198">
        <v>12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26.89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32.630000000000003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9.11</v>
      </c>
      <c r="L24" s="198">
        <v>559.92999999999995</v>
      </c>
      <c r="M24" s="198">
        <v>27.32</v>
      </c>
      <c r="N24" s="198">
        <v>35.07</v>
      </c>
      <c r="O24" s="198">
        <v>0</v>
      </c>
      <c r="P24" s="198">
        <v>37.29</v>
      </c>
      <c r="Q24" s="198">
        <v>5.93</v>
      </c>
      <c r="R24" s="198">
        <v>6.29</v>
      </c>
      <c r="S24" s="198">
        <v>7.84</v>
      </c>
      <c r="T24" s="198">
        <v>0</v>
      </c>
      <c r="U24" s="198">
        <v>124.03</v>
      </c>
      <c r="V24" s="198">
        <v>3.47</v>
      </c>
      <c r="W24" s="198">
        <v>13.55</v>
      </c>
      <c r="X24" s="198">
        <v>43.81</v>
      </c>
      <c r="Y24" s="198">
        <v>0</v>
      </c>
      <c r="Z24" s="198">
        <v>75.2</v>
      </c>
      <c r="AA24" s="198">
        <v>20.79</v>
      </c>
      <c r="AB24" s="198">
        <v>0</v>
      </c>
      <c r="AC24" s="198">
        <v>12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26.89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32.630000000000003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9.11</v>
      </c>
      <c r="L25" s="198">
        <v>559.92999999999995</v>
      </c>
      <c r="M25" s="198">
        <v>27.32</v>
      </c>
      <c r="N25" s="198">
        <v>35.07</v>
      </c>
      <c r="O25" s="198">
        <v>0</v>
      </c>
      <c r="P25" s="198">
        <v>37.29</v>
      </c>
      <c r="Q25" s="198">
        <v>5.93</v>
      </c>
      <c r="R25" s="198">
        <v>6.29</v>
      </c>
      <c r="S25" s="198">
        <v>7.84</v>
      </c>
      <c r="T25" s="198">
        <v>0</v>
      </c>
      <c r="U25" s="198">
        <v>124.03</v>
      </c>
      <c r="V25" s="198">
        <v>3.47</v>
      </c>
      <c r="W25" s="198">
        <v>13.55</v>
      </c>
      <c r="X25" s="198">
        <v>43.81</v>
      </c>
      <c r="Y25" s="198">
        <v>0</v>
      </c>
      <c r="Z25" s="198">
        <v>75.2</v>
      </c>
      <c r="AA25" s="198">
        <v>20.79</v>
      </c>
      <c r="AB25" s="198">
        <v>0</v>
      </c>
      <c r="AC25" s="198">
        <v>12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26.89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9.11</v>
      </c>
      <c r="L26" s="198">
        <v>559.92999999999995</v>
      </c>
      <c r="M26" s="198">
        <v>27.32</v>
      </c>
      <c r="N26" s="198">
        <v>35.07</v>
      </c>
      <c r="O26" s="198">
        <v>0</v>
      </c>
      <c r="P26" s="198">
        <v>37.29</v>
      </c>
      <c r="Q26" s="198">
        <v>5.93</v>
      </c>
      <c r="R26" s="198">
        <v>6.29</v>
      </c>
      <c r="S26" s="198">
        <v>7.84</v>
      </c>
      <c r="T26" s="198">
        <v>0</v>
      </c>
      <c r="U26" s="198">
        <v>124.03</v>
      </c>
      <c r="V26" s="198">
        <v>3.47</v>
      </c>
      <c r="W26" s="198">
        <v>13.55</v>
      </c>
      <c r="X26" s="198">
        <v>43.81</v>
      </c>
      <c r="Y26" s="198">
        <v>0</v>
      </c>
      <c r="Z26" s="198">
        <v>75.2</v>
      </c>
      <c r="AA26" s="198">
        <v>20.79</v>
      </c>
      <c r="AB26" s="198">
        <v>0</v>
      </c>
      <c r="AC26" s="198">
        <v>12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26.89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32.630000000000003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9.11</v>
      </c>
      <c r="L27" s="198">
        <v>559.92999999999995</v>
      </c>
      <c r="M27" s="198">
        <v>27.32</v>
      </c>
      <c r="N27" s="198">
        <v>35.07</v>
      </c>
      <c r="O27" s="198">
        <v>0</v>
      </c>
      <c r="P27" s="198">
        <v>37.29</v>
      </c>
      <c r="Q27" s="198">
        <v>5.93</v>
      </c>
      <c r="R27" s="198">
        <v>6.29</v>
      </c>
      <c r="S27" s="198">
        <v>7.84</v>
      </c>
      <c r="T27" s="198">
        <v>0</v>
      </c>
      <c r="U27" s="198">
        <v>124.03</v>
      </c>
      <c r="V27" s="198">
        <v>3.47</v>
      </c>
      <c r="W27" s="198">
        <v>13.55</v>
      </c>
      <c r="X27" s="198">
        <v>43.81</v>
      </c>
      <c r="Y27" s="198">
        <v>0</v>
      </c>
      <c r="Z27" s="198">
        <v>75.2</v>
      </c>
      <c r="AA27" s="198">
        <v>20.79</v>
      </c>
      <c r="AB27" s="198">
        <v>0</v>
      </c>
      <c r="AC27" s="198">
        <v>9.3699999999999992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26.89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32.630000000000003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9.11</v>
      </c>
      <c r="L28" s="198">
        <v>559.92999999999995</v>
      </c>
      <c r="M28" s="198">
        <v>27.32</v>
      </c>
      <c r="N28" s="198">
        <v>35.07</v>
      </c>
      <c r="O28" s="198">
        <v>0</v>
      </c>
      <c r="P28" s="198">
        <v>37.29</v>
      </c>
      <c r="Q28" s="198">
        <v>5.93</v>
      </c>
      <c r="R28" s="198">
        <v>6.29</v>
      </c>
      <c r="S28" s="198">
        <v>7.84</v>
      </c>
      <c r="T28" s="198">
        <v>0</v>
      </c>
      <c r="U28" s="198">
        <v>124.03</v>
      </c>
      <c r="V28" s="198">
        <v>3.47</v>
      </c>
      <c r="W28" s="198">
        <v>13.55</v>
      </c>
      <c r="X28" s="198">
        <v>43.81</v>
      </c>
      <c r="Y28" s="198">
        <v>0</v>
      </c>
      <c r="Z28" s="198">
        <v>75.2</v>
      </c>
      <c r="AA28" s="198">
        <v>20.79</v>
      </c>
      <c r="AB28" s="198">
        <v>0</v>
      </c>
      <c r="AC28" s="198">
        <v>9.3699999999999992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26.89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32.630000000000003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9.11</v>
      </c>
      <c r="L29" s="198">
        <v>559.92999999999995</v>
      </c>
      <c r="M29" s="198">
        <v>27.32</v>
      </c>
      <c r="N29" s="198">
        <v>35.07</v>
      </c>
      <c r="O29" s="198">
        <v>0</v>
      </c>
      <c r="P29" s="198">
        <v>37.29</v>
      </c>
      <c r="Q29" s="198">
        <v>5.93</v>
      </c>
      <c r="R29" s="198">
        <v>6.29</v>
      </c>
      <c r="S29" s="198">
        <v>7.84</v>
      </c>
      <c r="T29" s="198">
        <v>0</v>
      </c>
      <c r="U29" s="198">
        <v>124.03</v>
      </c>
      <c r="V29" s="198">
        <v>3.47</v>
      </c>
      <c r="W29" s="198">
        <v>13.55</v>
      </c>
      <c r="X29" s="198">
        <v>43.81</v>
      </c>
      <c r="Y29" s="198">
        <v>0</v>
      </c>
      <c r="Z29" s="198">
        <v>75.2</v>
      </c>
      <c r="AA29" s="198">
        <v>20.79</v>
      </c>
      <c r="AB29" s="198">
        <v>0</v>
      </c>
      <c r="AC29" s="198">
        <v>9.3699999999999992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26.89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32.630000000000003</v>
      </c>
      <c r="AP29" s="198">
        <v>0</v>
      </c>
      <c r="AQ29" s="198">
        <v>3.96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9.11</v>
      </c>
      <c r="L30" s="198">
        <v>559.92999999999995</v>
      </c>
      <c r="M30" s="198">
        <v>27.32</v>
      </c>
      <c r="N30" s="198">
        <v>35.07</v>
      </c>
      <c r="O30" s="198">
        <v>0</v>
      </c>
      <c r="P30" s="198">
        <v>37.29</v>
      </c>
      <c r="Q30" s="198">
        <v>5.93</v>
      </c>
      <c r="R30" s="198">
        <v>6.29</v>
      </c>
      <c r="S30" s="198">
        <v>7.84</v>
      </c>
      <c r="T30" s="198">
        <v>0</v>
      </c>
      <c r="U30" s="198">
        <v>124.03</v>
      </c>
      <c r="V30" s="198">
        <v>3.47</v>
      </c>
      <c r="W30" s="198">
        <v>13.55</v>
      </c>
      <c r="X30" s="198">
        <v>43.81</v>
      </c>
      <c r="Y30" s="198">
        <v>0</v>
      </c>
      <c r="Z30" s="198">
        <v>75.2</v>
      </c>
      <c r="AA30" s="198">
        <v>20.79</v>
      </c>
      <c r="AB30" s="198">
        <v>0</v>
      </c>
      <c r="AC30" s="198">
        <v>9.3699999999999992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26.89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32.630000000000003</v>
      </c>
      <c r="AP30" s="198">
        <v>0</v>
      </c>
      <c r="AQ30" s="198">
        <v>9.67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9.11</v>
      </c>
      <c r="L31" s="198">
        <v>559.92999999999995</v>
      </c>
      <c r="M31" s="198">
        <v>27.32</v>
      </c>
      <c r="N31" s="198">
        <v>35.07</v>
      </c>
      <c r="O31" s="198">
        <v>0</v>
      </c>
      <c r="P31" s="198">
        <v>37.29</v>
      </c>
      <c r="Q31" s="198">
        <v>5.93</v>
      </c>
      <c r="R31" s="198">
        <v>6.29</v>
      </c>
      <c r="S31" s="198">
        <v>7.84</v>
      </c>
      <c r="T31" s="198">
        <v>0</v>
      </c>
      <c r="U31" s="198">
        <v>124.03</v>
      </c>
      <c r="V31" s="198">
        <v>3.47</v>
      </c>
      <c r="W31" s="198">
        <v>13.55</v>
      </c>
      <c r="X31" s="198">
        <v>43.81</v>
      </c>
      <c r="Y31" s="198">
        <v>0</v>
      </c>
      <c r="Z31" s="198">
        <v>75.2</v>
      </c>
      <c r="AA31" s="198">
        <v>20.79</v>
      </c>
      <c r="AB31" s="198">
        <v>0</v>
      </c>
      <c r="AC31" s="198">
        <v>9.3699999999999992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26.89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30</v>
      </c>
      <c r="AP31" s="198">
        <v>0</v>
      </c>
      <c r="AQ31" s="198">
        <v>15.78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9.11</v>
      </c>
      <c r="L32" s="198">
        <v>559.92999999999995</v>
      </c>
      <c r="M32" s="198">
        <v>27.32</v>
      </c>
      <c r="N32" s="198">
        <v>35.07</v>
      </c>
      <c r="O32" s="198">
        <v>0</v>
      </c>
      <c r="P32" s="198">
        <v>37.29</v>
      </c>
      <c r="Q32" s="198">
        <v>5.93</v>
      </c>
      <c r="R32" s="198">
        <v>6.29</v>
      </c>
      <c r="S32" s="198">
        <v>7.84</v>
      </c>
      <c r="T32" s="198">
        <v>0</v>
      </c>
      <c r="U32" s="198">
        <v>124.03</v>
      </c>
      <c r="V32" s="198">
        <v>3.47</v>
      </c>
      <c r="W32" s="198">
        <v>13.55</v>
      </c>
      <c r="X32" s="198">
        <v>43.81</v>
      </c>
      <c r="Y32" s="198">
        <v>0</v>
      </c>
      <c r="Z32" s="198">
        <v>75.2</v>
      </c>
      <c r="AA32" s="198">
        <v>20.79</v>
      </c>
      <c r="AB32" s="198">
        <v>0</v>
      </c>
      <c r="AC32" s="198">
        <v>12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26.89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32.630000000000003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9.11</v>
      </c>
      <c r="L33" s="198">
        <v>559.92999999999995</v>
      </c>
      <c r="M33" s="198">
        <v>27.32</v>
      </c>
      <c r="N33" s="198">
        <v>35.07</v>
      </c>
      <c r="O33" s="198">
        <v>0</v>
      </c>
      <c r="P33" s="198">
        <v>37.29</v>
      </c>
      <c r="Q33" s="198">
        <v>5.93</v>
      </c>
      <c r="R33" s="198">
        <v>6.29</v>
      </c>
      <c r="S33" s="198">
        <v>7.84</v>
      </c>
      <c r="T33" s="198">
        <v>0</v>
      </c>
      <c r="U33" s="198">
        <v>124.03</v>
      </c>
      <c r="V33" s="198">
        <v>3.47</v>
      </c>
      <c r="W33" s="198">
        <v>13.55</v>
      </c>
      <c r="X33" s="198">
        <v>43.81</v>
      </c>
      <c r="Y33" s="198">
        <v>0</v>
      </c>
      <c r="Z33" s="198">
        <v>75.2</v>
      </c>
      <c r="AA33" s="198">
        <v>20.79</v>
      </c>
      <c r="AB33" s="198">
        <v>0</v>
      </c>
      <c r="AC33" s="198">
        <v>12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26.89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32.630000000000003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1.94</v>
      </c>
      <c r="L34" s="198">
        <v>430.71</v>
      </c>
      <c r="M34" s="198">
        <v>27.32</v>
      </c>
      <c r="N34" s="198">
        <v>35.07</v>
      </c>
      <c r="O34" s="198">
        <v>0</v>
      </c>
      <c r="P34" s="198">
        <v>37.29</v>
      </c>
      <c r="Q34" s="198">
        <v>5.93</v>
      </c>
      <c r="R34" s="198">
        <v>6.29</v>
      </c>
      <c r="S34" s="198">
        <v>7.84</v>
      </c>
      <c r="T34" s="198">
        <v>0</v>
      </c>
      <c r="U34" s="198">
        <v>124.03</v>
      </c>
      <c r="V34" s="198">
        <v>3.47</v>
      </c>
      <c r="W34" s="198">
        <v>13.55</v>
      </c>
      <c r="X34" s="198">
        <v>43.81</v>
      </c>
      <c r="Y34" s="198">
        <v>0</v>
      </c>
      <c r="Z34" s="198">
        <v>75.2</v>
      </c>
      <c r="AA34" s="198">
        <v>20.79</v>
      </c>
      <c r="AB34" s="198">
        <v>0</v>
      </c>
      <c r="AC34" s="198">
        <v>12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26.89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32.630000000000003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1.94</v>
      </c>
      <c r="L35" s="198">
        <v>430.71</v>
      </c>
      <c r="M35" s="198">
        <v>27.32</v>
      </c>
      <c r="N35" s="198">
        <v>35.07</v>
      </c>
      <c r="O35" s="198">
        <v>0</v>
      </c>
      <c r="P35" s="198">
        <v>37.29</v>
      </c>
      <c r="Q35" s="198">
        <v>5.93</v>
      </c>
      <c r="R35" s="198">
        <v>6.29</v>
      </c>
      <c r="S35" s="198">
        <v>7.84</v>
      </c>
      <c r="T35" s="198">
        <v>0</v>
      </c>
      <c r="U35" s="198">
        <v>124.03</v>
      </c>
      <c r="V35" s="198">
        <v>3.47</v>
      </c>
      <c r="W35" s="198">
        <v>13.55</v>
      </c>
      <c r="X35" s="198">
        <v>43.81</v>
      </c>
      <c r="Y35" s="198">
        <v>0</v>
      </c>
      <c r="Z35" s="198">
        <v>75.2</v>
      </c>
      <c r="AA35" s="198">
        <v>20.79</v>
      </c>
      <c r="AB35" s="198">
        <v>0</v>
      </c>
      <c r="AC35" s="198">
        <v>12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26.89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32.630000000000003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1.94</v>
      </c>
      <c r="L36" s="198">
        <v>430.71</v>
      </c>
      <c r="M36" s="198">
        <v>27.32</v>
      </c>
      <c r="N36" s="198">
        <v>35.07</v>
      </c>
      <c r="O36" s="198">
        <v>0</v>
      </c>
      <c r="P36" s="198">
        <v>37.29</v>
      </c>
      <c r="Q36" s="198">
        <v>5.93</v>
      </c>
      <c r="R36" s="198">
        <v>6.29</v>
      </c>
      <c r="S36" s="198">
        <v>7.84</v>
      </c>
      <c r="T36" s="198">
        <v>0</v>
      </c>
      <c r="U36" s="198">
        <v>124.03</v>
      </c>
      <c r="V36" s="198">
        <v>3.47</v>
      </c>
      <c r="W36" s="198">
        <v>13.55</v>
      </c>
      <c r="X36" s="198">
        <v>43.81</v>
      </c>
      <c r="Y36" s="198">
        <v>0</v>
      </c>
      <c r="Z36" s="198">
        <v>75.2</v>
      </c>
      <c r="AA36" s="198">
        <v>20.79</v>
      </c>
      <c r="AB36" s="198">
        <v>0</v>
      </c>
      <c r="AC36" s="198">
        <v>12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26.89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32.630000000000003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1.94</v>
      </c>
      <c r="L37" s="198">
        <v>430.71</v>
      </c>
      <c r="M37" s="198">
        <v>27.32</v>
      </c>
      <c r="N37" s="198">
        <v>35.07</v>
      </c>
      <c r="O37" s="198">
        <v>0</v>
      </c>
      <c r="P37" s="198">
        <v>37.29</v>
      </c>
      <c r="Q37" s="198">
        <v>5.93</v>
      </c>
      <c r="R37" s="198">
        <v>6.29</v>
      </c>
      <c r="S37" s="198">
        <v>7.84</v>
      </c>
      <c r="T37" s="198">
        <v>0</v>
      </c>
      <c r="U37" s="198">
        <v>124.03</v>
      </c>
      <c r="V37" s="198">
        <v>3.47</v>
      </c>
      <c r="W37" s="198">
        <v>13.55</v>
      </c>
      <c r="X37" s="198">
        <v>43.81</v>
      </c>
      <c r="Y37" s="198">
        <v>0</v>
      </c>
      <c r="Z37" s="198">
        <v>75.2</v>
      </c>
      <c r="AA37" s="198">
        <v>20.79</v>
      </c>
      <c r="AB37" s="198">
        <v>0</v>
      </c>
      <c r="AC37" s="198">
        <v>12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26.89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32.630000000000003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1.94</v>
      </c>
      <c r="L38" s="198">
        <v>430.71</v>
      </c>
      <c r="M38" s="198">
        <v>27.32</v>
      </c>
      <c r="N38" s="198">
        <v>35.07</v>
      </c>
      <c r="O38" s="198">
        <v>0</v>
      </c>
      <c r="P38" s="198">
        <v>37.29</v>
      </c>
      <c r="Q38" s="198">
        <v>5.93</v>
      </c>
      <c r="R38" s="198">
        <v>6.29</v>
      </c>
      <c r="S38" s="198">
        <v>7.84</v>
      </c>
      <c r="T38" s="198">
        <v>0</v>
      </c>
      <c r="U38" s="198">
        <v>124.03</v>
      </c>
      <c r="V38" s="198">
        <v>3.47</v>
      </c>
      <c r="W38" s="198">
        <v>13.55</v>
      </c>
      <c r="X38" s="198">
        <v>43.81</v>
      </c>
      <c r="Y38" s="198">
        <v>0</v>
      </c>
      <c r="Z38" s="198">
        <v>75.2</v>
      </c>
      <c r="AA38" s="198">
        <v>20.79</v>
      </c>
      <c r="AB38" s="198">
        <v>0</v>
      </c>
      <c r="AC38" s="198">
        <v>12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26.89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32.630000000000003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1.94</v>
      </c>
      <c r="L39" s="198">
        <v>430.71</v>
      </c>
      <c r="M39" s="198">
        <v>27.32</v>
      </c>
      <c r="N39" s="198">
        <v>35.07</v>
      </c>
      <c r="O39" s="198">
        <v>0</v>
      </c>
      <c r="P39" s="198">
        <v>37.29</v>
      </c>
      <c r="Q39" s="198">
        <v>5.93</v>
      </c>
      <c r="R39" s="198">
        <v>6.29</v>
      </c>
      <c r="S39" s="198">
        <v>7.84</v>
      </c>
      <c r="T39" s="198">
        <v>0</v>
      </c>
      <c r="U39" s="198">
        <v>124.03</v>
      </c>
      <c r="V39" s="198">
        <v>3.47</v>
      </c>
      <c r="W39" s="198">
        <v>13.55</v>
      </c>
      <c r="X39" s="198">
        <v>43.81</v>
      </c>
      <c r="Y39" s="198">
        <v>0</v>
      </c>
      <c r="Z39" s="198">
        <v>75.2</v>
      </c>
      <c r="AA39" s="198">
        <v>20.79</v>
      </c>
      <c r="AB39" s="198">
        <v>0</v>
      </c>
      <c r="AC39" s="198">
        <v>12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26.89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32.630000000000003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1.94</v>
      </c>
      <c r="L40" s="198">
        <v>430.71</v>
      </c>
      <c r="M40" s="198">
        <v>27.32</v>
      </c>
      <c r="N40" s="198">
        <v>35.07</v>
      </c>
      <c r="O40" s="198">
        <v>0</v>
      </c>
      <c r="P40" s="198">
        <v>37.29</v>
      </c>
      <c r="Q40" s="198">
        <v>5.93</v>
      </c>
      <c r="R40" s="198">
        <v>6.29</v>
      </c>
      <c r="S40" s="198">
        <v>7.84</v>
      </c>
      <c r="T40" s="198">
        <v>0</v>
      </c>
      <c r="U40" s="198">
        <v>124.03</v>
      </c>
      <c r="V40" s="198">
        <v>3.47</v>
      </c>
      <c r="W40" s="198">
        <v>13.55</v>
      </c>
      <c r="X40" s="198">
        <v>43.81</v>
      </c>
      <c r="Y40" s="198">
        <v>0</v>
      </c>
      <c r="Z40" s="198">
        <v>75.2</v>
      </c>
      <c r="AA40" s="198">
        <v>20.79</v>
      </c>
      <c r="AB40" s="198">
        <v>0</v>
      </c>
      <c r="AC40" s="198">
        <v>12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26.89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32.630000000000003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1.94</v>
      </c>
      <c r="L41" s="198">
        <v>430.71</v>
      </c>
      <c r="M41" s="198">
        <v>27.32</v>
      </c>
      <c r="N41" s="198">
        <v>35.07</v>
      </c>
      <c r="O41" s="198">
        <v>0</v>
      </c>
      <c r="P41" s="198">
        <v>37.29</v>
      </c>
      <c r="Q41" s="198">
        <v>5.93</v>
      </c>
      <c r="R41" s="198">
        <v>6.29</v>
      </c>
      <c r="S41" s="198">
        <v>7.84</v>
      </c>
      <c r="T41" s="198">
        <v>0</v>
      </c>
      <c r="U41" s="198">
        <v>124.03</v>
      </c>
      <c r="V41" s="198">
        <v>3.47</v>
      </c>
      <c r="W41" s="198">
        <v>13.55</v>
      </c>
      <c r="X41" s="198">
        <v>43.81</v>
      </c>
      <c r="Y41" s="198">
        <v>0</v>
      </c>
      <c r="Z41" s="198">
        <v>75.2</v>
      </c>
      <c r="AA41" s="198">
        <v>20.79</v>
      </c>
      <c r="AB41" s="198">
        <v>0</v>
      </c>
      <c r="AC41" s="198">
        <v>12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26.89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32.630000000000003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1.94</v>
      </c>
      <c r="L42" s="198">
        <v>430.71</v>
      </c>
      <c r="M42" s="198">
        <v>27.32</v>
      </c>
      <c r="N42" s="198">
        <v>35.07</v>
      </c>
      <c r="O42" s="198">
        <v>0</v>
      </c>
      <c r="P42" s="198">
        <v>37.29</v>
      </c>
      <c r="Q42" s="198">
        <v>5.93</v>
      </c>
      <c r="R42" s="198">
        <v>6.29</v>
      </c>
      <c r="S42" s="198">
        <v>7.84</v>
      </c>
      <c r="T42" s="198">
        <v>0</v>
      </c>
      <c r="U42" s="198">
        <v>124.03</v>
      </c>
      <c r="V42" s="198">
        <v>3.47</v>
      </c>
      <c r="W42" s="198">
        <v>13.55</v>
      </c>
      <c r="X42" s="198">
        <v>43.81</v>
      </c>
      <c r="Y42" s="198">
        <v>0</v>
      </c>
      <c r="Z42" s="198">
        <v>75.2</v>
      </c>
      <c r="AA42" s="198">
        <v>20.79</v>
      </c>
      <c r="AB42" s="198">
        <v>0</v>
      </c>
      <c r="AC42" s="198">
        <v>12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26.89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32.630000000000003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1.94</v>
      </c>
      <c r="L43" s="198">
        <v>430.71</v>
      </c>
      <c r="M43" s="198">
        <v>27.32</v>
      </c>
      <c r="N43" s="198">
        <v>35.07</v>
      </c>
      <c r="O43" s="198">
        <v>0</v>
      </c>
      <c r="P43" s="198">
        <v>37.29</v>
      </c>
      <c r="Q43" s="198">
        <v>5.93</v>
      </c>
      <c r="R43" s="198">
        <v>6.29</v>
      </c>
      <c r="S43" s="198">
        <v>7.84</v>
      </c>
      <c r="T43" s="198">
        <v>0</v>
      </c>
      <c r="U43" s="198">
        <v>124.03</v>
      </c>
      <c r="V43" s="198">
        <v>3.47</v>
      </c>
      <c r="W43" s="198">
        <v>13.55</v>
      </c>
      <c r="X43" s="198">
        <v>43.81</v>
      </c>
      <c r="Y43" s="198">
        <v>0</v>
      </c>
      <c r="Z43" s="198">
        <v>75.2</v>
      </c>
      <c r="AA43" s="198">
        <v>20.79</v>
      </c>
      <c r="AB43" s="198">
        <v>0</v>
      </c>
      <c r="AC43" s="198">
        <v>9.11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24.46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32.630000000000003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1.94</v>
      </c>
      <c r="L44" s="198">
        <v>430.71</v>
      </c>
      <c r="M44" s="198">
        <v>27.32</v>
      </c>
      <c r="N44" s="198">
        <v>35.07</v>
      </c>
      <c r="O44" s="198">
        <v>0</v>
      </c>
      <c r="P44" s="198">
        <v>37.29</v>
      </c>
      <c r="Q44" s="198">
        <v>5.93</v>
      </c>
      <c r="R44" s="198">
        <v>6.29</v>
      </c>
      <c r="S44" s="198">
        <v>7.84</v>
      </c>
      <c r="T44" s="198">
        <v>0</v>
      </c>
      <c r="U44" s="198">
        <v>124.03</v>
      </c>
      <c r="V44" s="198">
        <v>3.47</v>
      </c>
      <c r="W44" s="198">
        <v>13.55</v>
      </c>
      <c r="X44" s="198">
        <v>43.81</v>
      </c>
      <c r="Y44" s="198">
        <v>0</v>
      </c>
      <c r="Z44" s="198">
        <v>75.2</v>
      </c>
      <c r="AA44" s="198">
        <v>20.79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26.89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32.630000000000003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1.94</v>
      </c>
      <c r="L45" s="198">
        <v>430.71</v>
      </c>
      <c r="M45" s="198">
        <v>27.32</v>
      </c>
      <c r="N45" s="198">
        <v>35.07</v>
      </c>
      <c r="O45" s="198">
        <v>0</v>
      </c>
      <c r="P45" s="198">
        <v>37.29</v>
      </c>
      <c r="Q45" s="198">
        <v>5.93</v>
      </c>
      <c r="R45" s="198">
        <v>6.29</v>
      </c>
      <c r="S45" s="198">
        <v>7.84</v>
      </c>
      <c r="T45" s="198">
        <v>0</v>
      </c>
      <c r="U45" s="198">
        <v>124.03</v>
      </c>
      <c r="V45" s="198">
        <v>3.47</v>
      </c>
      <c r="W45" s="198">
        <v>13.55</v>
      </c>
      <c r="X45" s="198">
        <v>43.81</v>
      </c>
      <c r="Y45" s="198">
        <v>0</v>
      </c>
      <c r="Z45" s="198">
        <v>75.2</v>
      </c>
      <c r="AA45" s="198">
        <v>20.79</v>
      </c>
      <c r="AB45" s="198">
        <v>0</v>
      </c>
      <c r="AC45" s="198">
        <v>9.11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23.88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32.630000000000003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1.94</v>
      </c>
      <c r="L46" s="198">
        <v>401.67</v>
      </c>
      <c r="M46" s="198">
        <v>27.32</v>
      </c>
      <c r="N46" s="198">
        <v>35.07</v>
      </c>
      <c r="O46" s="198">
        <v>0</v>
      </c>
      <c r="P46" s="198">
        <v>37.29</v>
      </c>
      <c r="Q46" s="198">
        <v>6.13</v>
      </c>
      <c r="R46" s="198">
        <v>6.29</v>
      </c>
      <c r="S46" s="198">
        <v>7.84</v>
      </c>
      <c r="T46" s="198">
        <v>0</v>
      </c>
      <c r="U46" s="198">
        <v>124.03</v>
      </c>
      <c r="V46" s="198">
        <v>3.47</v>
      </c>
      <c r="W46" s="198">
        <v>13.55</v>
      </c>
      <c r="X46" s="198">
        <v>43.81</v>
      </c>
      <c r="Y46" s="198">
        <v>0</v>
      </c>
      <c r="Z46" s="198">
        <v>75.2</v>
      </c>
      <c r="AA46" s="198">
        <v>20.79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26.89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32.630000000000003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1.94</v>
      </c>
      <c r="L47" s="198">
        <v>309.72000000000003</v>
      </c>
      <c r="M47" s="198">
        <v>27.32</v>
      </c>
      <c r="N47" s="198">
        <v>35.07</v>
      </c>
      <c r="O47" s="198">
        <v>0</v>
      </c>
      <c r="P47" s="198">
        <v>37.29</v>
      </c>
      <c r="Q47" s="198">
        <v>6.13</v>
      </c>
      <c r="R47" s="198">
        <v>6.29</v>
      </c>
      <c r="S47" s="198">
        <v>7.84</v>
      </c>
      <c r="T47" s="198">
        <v>0</v>
      </c>
      <c r="U47" s="198">
        <v>124.03</v>
      </c>
      <c r="V47" s="198">
        <v>3.47</v>
      </c>
      <c r="W47" s="198">
        <v>13.55</v>
      </c>
      <c r="X47" s="198">
        <v>43.81</v>
      </c>
      <c r="Y47" s="198">
        <v>0</v>
      </c>
      <c r="Z47" s="198">
        <v>75.2</v>
      </c>
      <c r="AA47" s="198">
        <v>20.79</v>
      </c>
      <c r="AB47" s="198">
        <v>0</v>
      </c>
      <c r="AC47" s="198">
        <v>12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26.89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32.630000000000003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1.94</v>
      </c>
      <c r="L48" s="198">
        <v>309.72000000000003</v>
      </c>
      <c r="M48" s="198">
        <v>27.32</v>
      </c>
      <c r="N48" s="198">
        <v>35.07</v>
      </c>
      <c r="O48" s="198">
        <v>0</v>
      </c>
      <c r="P48" s="198">
        <v>37.29</v>
      </c>
      <c r="Q48" s="198">
        <v>5.93</v>
      </c>
      <c r="R48" s="198">
        <v>6.29</v>
      </c>
      <c r="S48" s="198">
        <v>7.84</v>
      </c>
      <c r="T48" s="198">
        <v>0</v>
      </c>
      <c r="U48" s="198">
        <v>124.03</v>
      </c>
      <c r="V48" s="198">
        <v>3.47</v>
      </c>
      <c r="W48" s="198">
        <v>13.55</v>
      </c>
      <c r="X48" s="198">
        <v>43.81</v>
      </c>
      <c r="Y48" s="198">
        <v>0</v>
      </c>
      <c r="Z48" s="198">
        <v>75.2</v>
      </c>
      <c r="AA48" s="198">
        <v>20.79</v>
      </c>
      <c r="AB48" s="198">
        <v>0</v>
      </c>
      <c r="AC48" s="198">
        <v>12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26.89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32.630000000000003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1.94</v>
      </c>
      <c r="L49" s="198">
        <v>309.72000000000003</v>
      </c>
      <c r="M49" s="198">
        <v>27.32</v>
      </c>
      <c r="N49" s="198">
        <v>35.07</v>
      </c>
      <c r="O49" s="198">
        <v>0</v>
      </c>
      <c r="P49" s="198">
        <v>37.29</v>
      </c>
      <c r="Q49" s="198">
        <v>5.93</v>
      </c>
      <c r="R49" s="198">
        <v>6.29</v>
      </c>
      <c r="S49" s="198">
        <v>7.84</v>
      </c>
      <c r="T49" s="198">
        <v>0</v>
      </c>
      <c r="U49" s="198">
        <v>124.03</v>
      </c>
      <c r="V49" s="198">
        <v>3.47</v>
      </c>
      <c r="W49" s="198">
        <v>13.55</v>
      </c>
      <c r="X49" s="198">
        <v>43.81</v>
      </c>
      <c r="Y49" s="198">
        <v>0</v>
      </c>
      <c r="Z49" s="198">
        <v>75.2</v>
      </c>
      <c r="AA49" s="198">
        <v>20.79</v>
      </c>
      <c r="AB49" s="198">
        <v>0</v>
      </c>
      <c r="AC49" s="198">
        <v>12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26.89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32.630000000000003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1.94</v>
      </c>
      <c r="L50" s="198">
        <v>309.72000000000003</v>
      </c>
      <c r="M50" s="198">
        <v>27.32</v>
      </c>
      <c r="N50" s="198">
        <v>35.07</v>
      </c>
      <c r="O50" s="198">
        <v>0</v>
      </c>
      <c r="P50" s="198">
        <v>37.29</v>
      </c>
      <c r="Q50" s="198">
        <v>5.93</v>
      </c>
      <c r="R50" s="198">
        <v>6.29</v>
      </c>
      <c r="S50" s="198">
        <v>7.84</v>
      </c>
      <c r="T50" s="198">
        <v>0</v>
      </c>
      <c r="U50" s="198">
        <v>124.03</v>
      </c>
      <c r="V50" s="198">
        <v>3.47</v>
      </c>
      <c r="W50" s="198">
        <v>13.55</v>
      </c>
      <c r="X50" s="198">
        <v>43.81</v>
      </c>
      <c r="Y50" s="198">
        <v>0</v>
      </c>
      <c r="Z50" s="198">
        <v>75.2</v>
      </c>
      <c r="AA50" s="198">
        <v>20.79</v>
      </c>
      <c r="AB50" s="198">
        <v>0</v>
      </c>
      <c r="AC50" s="198">
        <v>12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26.89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32.630000000000003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1.94</v>
      </c>
      <c r="L51" s="198">
        <v>309.72000000000003</v>
      </c>
      <c r="M51" s="198">
        <v>27.32</v>
      </c>
      <c r="N51" s="198">
        <v>35.07</v>
      </c>
      <c r="O51" s="198">
        <v>0</v>
      </c>
      <c r="P51" s="198">
        <v>37.29</v>
      </c>
      <c r="Q51" s="198">
        <v>5.93</v>
      </c>
      <c r="R51" s="198">
        <v>6.29</v>
      </c>
      <c r="S51" s="198">
        <v>7.84</v>
      </c>
      <c r="T51" s="198">
        <v>0</v>
      </c>
      <c r="U51" s="198">
        <v>124.03</v>
      </c>
      <c r="V51" s="198">
        <v>3.47</v>
      </c>
      <c r="W51" s="198">
        <v>13.55</v>
      </c>
      <c r="X51" s="198">
        <v>43.81</v>
      </c>
      <c r="Y51" s="198">
        <v>0</v>
      </c>
      <c r="Z51" s="198">
        <v>75.2</v>
      </c>
      <c r="AA51" s="198">
        <v>20.79</v>
      </c>
      <c r="AB51" s="198">
        <v>0</v>
      </c>
      <c r="AC51" s="198">
        <v>12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26.89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32.619999999999997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1.94</v>
      </c>
      <c r="L52" s="198">
        <v>309.72000000000003</v>
      </c>
      <c r="M52" s="198">
        <v>27.32</v>
      </c>
      <c r="N52" s="198">
        <v>35.07</v>
      </c>
      <c r="O52" s="198">
        <v>0</v>
      </c>
      <c r="P52" s="198">
        <v>37.29</v>
      </c>
      <c r="Q52" s="198">
        <v>5.93</v>
      </c>
      <c r="R52" s="198">
        <v>6.29</v>
      </c>
      <c r="S52" s="198">
        <v>7.84</v>
      </c>
      <c r="T52" s="198">
        <v>0</v>
      </c>
      <c r="U52" s="198">
        <v>124.03</v>
      </c>
      <c r="V52" s="198">
        <v>3.47</v>
      </c>
      <c r="W52" s="198">
        <v>13.55</v>
      </c>
      <c r="X52" s="198">
        <v>43.81</v>
      </c>
      <c r="Y52" s="198">
        <v>0</v>
      </c>
      <c r="Z52" s="198">
        <v>75.2</v>
      </c>
      <c r="AA52" s="198">
        <v>20.79</v>
      </c>
      <c r="AB52" s="198">
        <v>0</v>
      </c>
      <c r="AC52" s="198">
        <v>12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26.89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32.619999999999997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1.94</v>
      </c>
      <c r="L53" s="198">
        <v>309.72000000000003</v>
      </c>
      <c r="M53" s="198">
        <v>27.32</v>
      </c>
      <c r="N53" s="198">
        <v>35.07</v>
      </c>
      <c r="O53" s="198">
        <v>0</v>
      </c>
      <c r="P53" s="198">
        <v>37.29</v>
      </c>
      <c r="Q53" s="198">
        <v>5.93</v>
      </c>
      <c r="R53" s="198">
        <v>6.29</v>
      </c>
      <c r="S53" s="198">
        <v>7.84</v>
      </c>
      <c r="T53" s="198">
        <v>0</v>
      </c>
      <c r="U53" s="198">
        <v>124.03</v>
      </c>
      <c r="V53" s="198">
        <v>3.47</v>
      </c>
      <c r="W53" s="198">
        <v>13.55</v>
      </c>
      <c r="X53" s="198">
        <v>43.81</v>
      </c>
      <c r="Y53" s="198">
        <v>0</v>
      </c>
      <c r="Z53" s="198">
        <v>75.2</v>
      </c>
      <c r="AA53" s="198">
        <v>20.79</v>
      </c>
      <c r="AB53" s="198">
        <v>0</v>
      </c>
      <c r="AC53" s="198">
        <v>12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26.89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32.619999999999997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1.94</v>
      </c>
      <c r="L54" s="198">
        <v>309.72000000000003</v>
      </c>
      <c r="M54" s="198">
        <v>27.32</v>
      </c>
      <c r="N54" s="198">
        <v>35.07</v>
      </c>
      <c r="O54" s="198">
        <v>0</v>
      </c>
      <c r="P54" s="198">
        <v>37.29</v>
      </c>
      <c r="Q54" s="198">
        <v>5.93</v>
      </c>
      <c r="R54" s="198">
        <v>6.29</v>
      </c>
      <c r="S54" s="198">
        <v>7.84</v>
      </c>
      <c r="T54" s="198">
        <v>0</v>
      </c>
      <c r="U54" s="198">
        <v>124.03</v>
      </c>
      <c r="V54" s="198">
        <v>3.47</v>
      </c>
      <c r="W54" s="198">
        <v>13.55</v>
      </c>
      <c r="X54" s="198">
        <v>43.81</v>
      </c>
      <c r="Y54" s="198">
        <v>0</v>
      </c>
      <c r="Z54" s="198">
        <v>75.2</v>
      </c>
      <c r="AA54" s="198">
        <v>20.79</v>
      </c>
      <c r="AB54" s="198">
        <v>0</v>
      </c>
      <c r="AC54" s="198">
        <v>12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26.89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32.619999999999997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1.94</v>
      </c>
      <c r="L55" s="198">
        <v>309.72000000000003</v>
      </c>
      <c r="M55" s="198">
        <v>27.32</v>
      </c>
      <c r="N55" s="198">
        <v>35.07</v>
      </c>
      <c r="O55" s="198">
        <v>0</v>
      </c>
      <c r="P55" s="198">
        <v>37.29</v>
      </c>
      <c r="Q55" s="198">
        <v>5.93</v>
      </c>
      <c r="R55" s="198">
        <v>6.29</v>
      </c>
      <c r="S55" s="198">
        <v>7.84</v>
      </c>
      <c r="T55" s="198">
        <v>0</v>
      </c>
      <c r="U55" s="198">
        <v>124.03</v>
      </c>
      <c r="V55" s="198">
        <v>3.47</v>
      </c>
      <c r="W55" s="198">
        <v>13.55</v>
      </c>
      <c r="X55" s="198">
        <v>43.81</v>
      </c>
      <c r="Y55" s="198">
        <v>0</v>
      </c>
      <c r="Z55" s="198">
        <v>75.2</v>
      </c>
      <c r="AA55" s="198">
        <v>20.79</v>
      </c>
      <c r="AB55" s="198">
        <v>0</v>
      </c>
      <c r="AC55" s="198">
        <v>12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26.89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32.619999999999997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1.94</v>
      </c>
      <c r="L56" s="198">
        <v>309.72000000000003</v>
      </c>
      <c r="M56" s="198">
        <v>27.32</v>
      </c>
      <c r="N56" s="198">
        <v>35.07</v>
      </c>
      <c r="O56" s="198">
        <v>0</v>
      </c>
      <c r="P56" s="198">
        <v>37.29</v>
      </c>
      <c r="Q56" s="198">
        <v>5.93</v>
      </c>
      <c r="R56" s="198">
        <v>6.29</v>
      </c>
      <c r="S56" s="198">
        <v>7.84</v>
      </c>
      <c r="T56" s="198">
        <v>0</v>
      </c>
      <c r="U56" s="198">
        <v>124.03</v>
      </c>
      <c r="V56" s="198">
        <v>3.47</v>
      </c>
      <c r="W56" s="198">
        <v>13.55</v>
      </c>
      <c r="X56" s="198">
        <v>43.81</v>
      </c>
      <c r="Y56" s="198">
        <v>0</v>
      </c>
      <c r="Z56" s="198">
        <v>75.2</v>
      </c>
      <c r="AA56" s="198">
        <v>20.79</v>
      </c>
      <c r="AB56" s="198">
        <v>0</v>
      </c>
      <c r="AC56" s="198">
        <v>12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26.89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32.619999999999997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1.94</v>
      </c>
      <c r="L57" s="198">
        <v>309.72000000000003</v>
      </c>
      <c r="M57" s="198">
        <v>27.32</v>
      </c>
      <c r="N57" s="198">
        <v>35.07</v>
      </c>
      <c r="O57" s="198">
        <v>0</v>
      </c>
      <c r="P57" s="198">
        <v>37.29</v>
      </c>
      <c r="Q57" s="198">
        <v>5.93</v>
      </c>
      <c r="R57" s="198">
        <v>6.29</v>
      </c>
      <c r="S57" s="198">
        <v>7.84</v>
      </c>
      <c r="T57" s="198">
        <v>0</v>
      </c>
      <c r="U57" s="198">
        <v>124.03</v>
      </c>
      <c r="V57" s="198">
        <v>3.47</v>
      </c>
      <c r="W57" s="198">
        <v>13.34</v>
      </c>
      <c r="X57" s="198">
        <v>43.81</v>
      </c>
      <c r="Y57" s="198">
        <v>0</v>
      </c>
      <c r="Z57" s="198">
        <v>75.2</v>
      </c>
      <c r="AA57" s="198">
        <v>20.79</v>
      </c>
      <c r="AB57" s="198">
        <v>0</v>
      </c>
      <c r="AC57" s="198">
        <v>12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26.89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32.619999999999997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1.94</v>
      </c>
      <c r="L58" s="198">
        <v>309.72000000000003</v>
      </c>
      <c r="M58" s="198">
        <v>27.32</v>
      </c>
      <c r="N58" s="198">
        <v>35.07</v>
      </c>
      <c r="O58" s="198">
        <v>0</v>
      </c>
      <c r="P58" s="198">
        <v>37.29</v>
      </c>
      <c r="Q58" s="198">
        <v>5.93</v>
      </c>
      <c r="R58" s="198">
        <v>6.29</v>
      </c>
      <c r="S58" s="198">
        <v>7.84</v>
      </c>
      <c r="T58" s="198">
        <v>0</v>
      </c>
      <c r="U58" s="198">
        <v>124.03</v>
      </c>
      <c r="V58" s="198">
        <v>3.47</v>
      </c>
      <c r="W58" s="198">
        <v>13.34</v>
      </c>
      <c r="X58" s="198">
        <v>43.81</v>
      </c>
      <c r="Y58" s="198">
        <v>0</v>
      </c>
      <c r="Z58" s="198">
        <v>75.2</v>
      </c>
      <c r="AA58" s="198">
        <v>20.79</v>
      </c>
      <c r="AB58" s="198">
        <v>0</v>
      </c>
      <c r="AC58" s="198">
        <v>12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26.89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32.619999999999997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1.94</v>
      </c>
      <c r="L59" s="198">
        <v>309.72000000000003</v>
      </c>
      <c r="M59" s="198">
        <v>27.32</v>
      </c>
      <c r="N59" s="198">
        <v>35.07</v>
      </c>
      <c r="O59" s="198">
        <v>0</v>
      </c>
      <c r="P59" s="198">
        <v>37.29</v>
      </c>
      <c r="Q59" s="198">
        <v>5.93</v>
      </c>
      <c r="R59" s="198">
        <v>6.29</v>
      </c>
      <c r="S59" s="198">
        <v>7.84</v>
      </c>
      <c r="T59" s="198">
        <v>0</v>
      </c>
      <c r="U59" s="198">
        <v>124.03</v>
      </c>
      <c r="V59" s="198">
        <v>3.47</v>
      </c>
      <c r="W59" s="198">
        <v>13.34</v>
      </c>
      <c r="X59" s="198">
        <v>43.81</v>
      </c>
      <c r="Y59" s="198">
        <v>0</v>
      </c>
      <c r="Z59" s="198">
        <v>75.2</v>
      </c>
      <c r="AA59" s="198">
        <v>20.79</v>
      </c>
      <c r="AB59" s="198">
        <v>0</v>
      </c>
      <c r="AC59" s="198">
        <v>12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26.89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32.619999999999997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1.94</v>
      </c>
      <c r="L60" s="198">
        <v>309.72000000000003</v>
      </c>
      <c r="M60" s="198">
        <v>27.32</v>
      </c>
      <c r="N60" s="198">
        <v>35.07</v>
      </c>
      <c r="O60" s="198">
        <v>0</v>
      </c>
      <c r="P60" s="198">
        <v>37.29</v>
      </c>
      <c r="Q60" s="198">
        <v>5.93</v>
      </c>
      <c r="R60" s="198">
        <v>6.29</v>
      </c>
      <c r="S60" s="198">
        <v>7.84</v>
      </c>
      <c r="T60" s="198">
        <v>0</v>
      </c>
      <c r="U60" s="198">
        <v>124.03</v>
      </c>
      <c r="V60" s="198">
        <v>3.47</v>
      </c>
      <c r="W60" s="198">
        <v>13.34</v>
      </c>
      <c r="X60" s="198">
        <v>43.81</v>
      </c>
      <c r="Y60" s="198">
        <v>0</v>
      </c>
      <c r="Z60" s="198">
        <v>75.2</v>
      </c>
      <c r="AA60" s="198">
        <v>20.79</v>
      </c>
      <c r="AB60" s="198">
        <v>0</v>
      </c>
      <c r="AC60" s="198">
        <v>11.64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26.89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32.619999999999997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1.94</v>
      </c>
      <c r="L61" s="198">
        <v>309.72000000000003</v>
      </c>
      <c r="M61" s="198">
        <v>27.32</v>
      </c>
      <c r="N61" s="198">
        <v>35.07</v>
      </c>
      <c r="O61" s="198">
        <v>0</v>
      </c>
      <c r="P61" s="198">
        <v>37.29</v>
      </c>
      <c r="Q61" s="198">
        <v>5.93</v>
      </c>
      <c r="R61" s="198">
        <v>6.29</v>
      </c>
      <c r="S61" s="198">
        <v>7.84</v>
      </c>
      <c r="T61" s="198">
        <v>0</v>
      </c>
      <c r="U61" s="198">
        <v>124.03</v>
      </c>
      <c r="V61" s="198">
        <v>3.47</v>
      </c>
      <c r="W61" s="198">
        <v>13.19</v>
      </c>
      <c r="X61" s="198">
        <v>43.81</v>
      </c>
      <c r="Y61" s="198">
        <v>0</v>
      </c>
      <c r="Z61" s="198">
        <v>75.2</v>
      </c>
      <c r="AA61" s="198">
        <v>20.79</v>
      </c>
      <c r="AB61" s="198">
        <v>0</v>
      </c>
      <c r="AC61" s="198">
        <v>11.64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26.89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32.619999999999997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1.94</v>
      </c>
      <c r="L62" s="198">
        <v>309.72000000000003</v>
      </c>
      <c r="M62" s="198">
        <v>27.32</v>
      </c>
      <c r="N62" s="198">
        <v>35.07</v>
      </c>
      <c r="O62" s="198">
        <v>0</v>
      </c>
      <c r="P62" s="198">
        <v>37.29</v>
      </c>
      <c r="Q62" s="198">
        <v>5.93</v>
      </c>
      <c r="R62" s="198">
        <v>6.29</v>
      </c>
      <c r="S62" s="198">
        <v>7.84</v>
      </c>
      <c r="T62" s="198">
        <v>0</v>
      </c>
      <c r="U62" s="198">
        <v>124.03</v>
      </c>
      <c r="V62" s="198">
        <v>3.47</v>
      </c>
      <c r="W62" s="198">
        <v>13.19</v>
      </c>
      <c r="X62" s="198">
        <v>43.81</v>
      </c>
      <c r="Y62" s="198">
        <v>0</v>
      </c>
      <c r="Z62" s="198">
        <v>75.2</v>
      </c>
      <c r="AA62" s="198">
        <v>20.79</v>
      </c>
      <c r="AB62" s="198">
        <v>0</v>
      </c>
      <c r="AC62" s="198">
        <v>11.64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26.89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32.619999999999997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1.94</v>
      </c>
      <c r="L63" s="198">
        <v>309.72000000000003</v>
      </c>
      <c r="M63" s="198">
        <v>27.32</v>
      </c>
      <c r="N63" s="198">
        <v>35.07</v>
      </c>
      <c r="O63" s="198">
        <v>0</v>
      </c>
      <c r="P63" s="198">
        <v>37.29</v>
      </c>
      <c r="Q63" s="198">
        <v>5.93</v>
      </c>
      <c r="R63" s="198">
        <v>6.29</v>
      </c>
      <c r="S63" s="198">
        <v>7.84</v>
      </c>
      <c r="T63" s="198">
        <v>0</v>
      </c>
      <c r="U63" s="198">
        <v>124.03</v>
      </c>
      <c r="V63" s="198">
        <v>3.47</v>
      </c>
      <c r="W63" s="198">
        <v>13.19</v>
      </c>
      <c r="X63" s="198">
        <v>43.81</v>
      </c>
      <c r="Y63" s="198">
        <v>0</v>
      </c>
      <c r="Z63" s="198">
        <v>75.2</v>
      </c>
      <c r="AA63" s="198">
        <v>20.79</v>
      </c>
      <c r="AB63" s="198">
        <v>0</v>
      </c>
      <c r="AC63" s="198">
        <v>11.64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26.89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32.619999999999997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1.94</v>
      </c>
      <c r="L64" s="198">
        <v>309.72000000000003</v>
      </c>
      <c r="M64" s="198">
        <v>27.32</v>
      </c>
      <c r="N64" s="198">
        <v>35.07</v>
      </c>
      <c r="O64" s="198">
        <v>0</v>
      </c>
      <c r="P64" s="198">
        <v>37.29</v>
      </c>
      <c r="Q64" s="198">
        <v>5.93</v>
      </c>
      <c r="R64" s="198">
        <v>6.29</v>
      </c>
      <c r="S64" s="198">
        <v>7.84</v>
      </c>
      <c r="T64" s="198">
        <v>0</v>
      </c>
      <c r="U64" s="198">
        <v>124.03</v>
      </c>
      <c r="V64" s="198">
        <v>3.47</v>
      </c>
      <c r="W64" s="198">
        <v>13.19</v>
      </c>
      <c r="X64" s="198">
        <v>43.81</v>
      </c>
      <c r="Y64" s="198">
        <v>0</v>
      </c>
      <c r="Z64" s="198">
        <v>75.2</v>
      </c>
      <c r="AA64" s="198">
        <v>20.79</v>
      </c>
      <c r="AB64" s="198">
        <v>0</v>
      </c>
      <c r="AC64" s="198">
        <v>11.64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26.89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32.619999999999997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1.94</v>
      </c>
      <c r="L65" s="198">
        <v>309.72000000000003</v>
      </c>
      <c r="M65" s="198">
        <v>27.32</v>
      </c>
      <c r="N65" s="198">
        <v>35.07</v>
      </c>
      <c r="O65" s="198">
        <v>0</v>
      </c>
      <c r="P65" s="198">
        <v>37.29</v>
      </c>
      <c r="Q65" s="198">
        <v>5.93</v>
      </c>
      <c r="R65" s="198">
        <v>6.29</v>
      </c>
      <c r="S65" s="198">
        <v>7.84</v>
      </c>
      <c r="T65" s="198">
        <v>0</v>
      </c>
      <c r="U65" s="198">
        <v>124.03</v>
      </c>
      <c r="V65" s="198">
        <v>3.47</v>
      </c>
      <c r="W65" s="198">
        <v>13.19</v>
      </c>
      <c r="X65" s="198">
        <v>43.81</v>
      </c>
      <c r="Y65" s="198">
        <v>0</v>
      </c>
      <c r="Z65" s="198">
        <v>75.2</v>
      </c>
      <c r="AA65" s="198">
        <v>20.79</v>
      </c>
      <c r="AB65" s="198">
        <v>0</v>
      </c>
      <c r="AC65" s="198">
        <v>11.64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26.89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32.619999999999997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1.94</v>
      </c>
      <c r="L66" s="198">
        <v>309.72000000000003</v>
      </c>
      <c r="M66" s="198">
        <v>27.32</v>
      </c>
      <c r="N66" s="198">
        <v>35.07</v>
      </c>
      <c r="O66" s="198">
        <v>0</v>
      </c>
      <c r="P66" s="198">
        <v>37.29</v>
      </c>
      <c r="Q66" s="198">
        <v>5.93</v>
      </c>
      <c r="R66" s="198">
        <v>6.29</v>
      </c>
      <c r="S66" s="198">
        <v>7.84</v>
      </c>
      <c r="T66" s="198">
        <v>0</v>
      </c>
      <c r="U66" s="198">
        <v>124.03</v>
      </c>
      <c r="V66" s="198">
        <v>3.47</v>
      </c>
      <c r="W66" s="198">
        <v>13.19</v>
      </c>
      <c r="X66" s="198">
        <v>43.81</v>
      </c>
      <c r="Y66" s="198">
        <v>0</v>
      </c>
      <c r="Z66" s="198">
        <v>75.2</v>
      </c>
      <c r="AA66" s="198">
        <v>20.79</v>
      </c>
      <c r="AB66" s="198">
        <v>0</v>
      </c>
      <c r="AC66" s="198">
        <v>11.64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26.89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32.619999999999997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9.11</v>
      </c>
      <c r="L67" s="198">
        <v>406.51</v>
      </c>
      <c r="M67" s="198">
        <v>27.32</v>
      </c>
      <c r="N67" s="198">
        <v>35.07</v>
      </c>
      <c r="O67" s="198">
        <v>0</v>
      </c>
      <c r="P67" s="198">
        <v>37.29</v>
      </c>
      <c r="Q67" s="198">
        <v>5.93</v>
      </c>
      <c r="R67" s="198">
        <v>6.29</v>
      </c>
      <c r="S67" s="198">
        <v>7.84</v>
      </c>
      <c r="T67" s="198">
        <v>0</v>
      </c>
      <c r="U67" s="198">
        <v>124.03</v>
      </c>
      <c r="V67" s="198">
        <v>3.47</v>
      </c>
      <c r="W67" s="198">
        <v>13.19</v>
      </c>
      <c r="X67" s="198">
        <v>43.81</v>
      </c>
      <c r="Y67" s="198">
        <v>0</v>
      </c>
      <c r="Z67" s="198">
        <v>75.2</v>
      </c>
      <c r="AA67" s="198">
        <v>20.79</v>
      </c>
      <c r="AB67" s="198">
        <v>0</v>
      </c>
      <c r="AC67" s="198">
        <v>11.64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26.89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9.11</v>
      </c>
      <c r="L68" s="198">
        <v>559.92999999999995</v>
      </c>
      <c r="M68" s="198">
        <v>27.32</v>
      </c>
      <c r="N68" s="198">
        <v>35.07</v>
      </c>
      <c r="O68" s="198">
        <v>0</v>
      </c>
      <c r="P68" s="198">
        <v>37.29</v>
      </c>
      <c r="Q68" s="198">
        <v>5.93</v>
      </c>
      <c r="R68" s="198">
        <v>6.29</v>
      </c>
      <c r="S68" s="198">
        <v>7.84</v>
      </c>
      <c r="T68" s="198">
        <v>0</v>
      </c>
      <c r="U68" s="198">
        <v>124.03</v>
      </c>
      <c r="V68" s="198">
        <v>3.47</v>
      </c>
      <c r="W68" s="198">
        <v>13.19</v>
      </c>
      <c r="X68" s="198">
        <v>43.81</v>
      </c>
      <c r="Y68" s="198">
        <v>0</v>
      </c>
      <c r="Z68" s="198">
        <v>75.2</v>
      </c>
      <c r="AA68" s="198">
        <v>20.79</v>
      </c>
      <c r="AB68" s="198">
        <v>0</v>
      </c>
      <c r="AC68" s="198">
        <v>11.64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26.89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32.619999999999997</v>
      </c>
      <c r="AP68" s="198">
        <v>0</v>
      </c>
      <c r="AQ68" s="198">
        <v>17.52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9.11</v>
      </c>
      <c r="L69" s="198">
        <v>559.92999999999995</v>
      </c>
      <c r="M69" s="198">
        <v>27.32</v>
      </c>
      <c r="N69" s="198">
        <v>35.07</v>
      </c>
      <c r="O69" s="198">
        <v>0</v>
      </c>
      <c r="P69" s="198">
        <v>37.29</v>
      </c>
      <c r="Q69" s="198">
        <v>5.93</v>
      </c>
      <c r="R69" s="198">
        <v>6.29</v>
      </c>
      <c r="S69" s="198">
        <v>7.84</v>
      </c>
      <c r="T69" s="198">
        <v>0</v>
      </c>
      <c r="U69" s="198">
        <v>124.03</v>
      </c>
      <c r="V69" s="198">
        <v>3.47</v>
      </c>
      <c r="W69" s="198">
        <v>13.19</v>
      </c>
      <c r="X69" s="198">
        <v>43.81</v>
      </c>
      <c r="Y69" s="198">
        <v>0</v>
      </c>
      <c r="Z69" s="198">
        <v>75.2</v>
      </c>
      <c r="AA69" s="198">
        <v>20.79</v>
      </c>
      <c r="AB69" s="198">
        <v>0</v>
      </c>
      <c r="AC69" s="198">
        <v>8.59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26.89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32.619999999999997</v>
      </c>
      <c r="AP69" s="198">
        <v>0</v>
      </c>
      <c r="AQ69" s="198">
        <v>14.14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9.11</v>
      </c>
      <c r="L70" s="198">
        <v>559.92999999999995</v>
      </c>
      <c r="M70" s="198">
        <v>27.32</v>
      </c>
      <c r="N70" s="198">
        <v>35.07</v>
      </c>
      <c r="O70" s="198">
        <v>0</v>
      </c>
      <c r="P70" s="198">
        <v>37.29</v>
      </c>
      <c r="Q70" s="198">
        <v>5.93</v>
      </c>
      <c r="R70" s="198">
        <v>6.29</v>
      </c>
      <c r="S70" s="198">
        <v>7.84</v>
      </c>
      <c r="T70" s="198">
        <v>0</v>
      </c>
      <c r="U70" s="198">
        <v>124.03</v>
      </c>
      <c r="V70" s="198">
        <v>3.47</v>
      </c>
      <c r="W70" s="198">
        <v>13.19</v>
      </c>
      <c r="X70" s="198">
        <v>43.81</v>
      </c>
      <c r="Y70" s="198">
        <v>0</v>
      </c>
      <c r="Z70" s="198">
        <v>75.2</v>
      </c>
      <c r="AA70" s="198">
        <v>20.79</v>
      </c>
      <c r="AB70" s="198">
        <v>0</v>
      </c>
      <c r="AC70" s="198">
        <v>8.59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26.89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32.619999999999997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9.11</v>
      </c>
      <c r="L71" s="198">
        <v>559.92999999999995</v>
      </c>
      <c r="M71" s="198">
        <v>27.32</v>
      </c>
      <c r="N71" s="198">
        <v>35.07</v>
      </c>
      <c r="O71" s="198">
        <v>0</v>
      </c>
      <c r="P71" s="198">
        <v>37.29</v>
      </c>
      <c r="Q71" s="198">
        <v>5.93</v>
      </c>
      <c r="R71" s="198">
        <v>6.29</v>
      </c>
      <c r="S71" s="198">
        <v>7.84</v>
      </c>
      <c r="T71" s="198">
        <v>0</v>
      </c>
      <c r="U71" s="198">
        <v>124.03</v>
      </c>
      <c r="V71" s="198">
        <v>3.47</v>
      </c>
      <c r="W71" s="198">
        <v>13.19</v>
      </c>
      <c r="X71" s="198">
        <v>43.81</v>
      </c>
      <c r="Y71" s="198">
        <v>0</v>
      </c>
      <c r="Z71" s="198">
        <v>75.2</v>
      </c>
      <c r="AA71" s="198">
        <v>20.79</v>
      </c>
      <c r="AB71" s="198">
        <v>0</v>
      </c>
      <c r="AC71" s="198">
        <v>8.85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26.89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9.11</v>
      </c>
      <c r="L72" s="198">
        <v>559.92999999999995</v>
      </c>
      <c r="M72" s="198">
        <v>27.32</v>
      </c>
      <c r="N72" s="198">
        <v>35.07</v>
      </c>
      <c r="O72" s="198">
        <v>0</v>
      </c>
      <c r="P72" s="198">
        <v>37.29</v>
      </c>
      <c r="Q72" s="198">
        <v>5.93</v>
      </c>
      <c r="R72" s="198">
        <v>6.29</v>
      </c>
      <c r="S72" s="198">
        <v>7.84</v>
      </c>
      <c r="T72" s="198">
        <v>0</v>
      </c>
      <c r="U72" s="198">
        <v>124.03</v>
      </c>
      <c r="V72" s="198">
        <v>3.47</v>
      </c>
      <c r="W72" s="198">
        <v>13.19</v>
      </c>
      <c r="X72" s="198">
        <v>43.81</v>
      </c>
      <c r="Y72" s="198">
        <v>0</v>
      </c>
      <c r="Z72" s="198">
        <v>75.2</v>
      </c>
      <c r="AA72" s="198">
        <v>20.79</v>
      </c>
      <c r="AB72" s="198">
        <v>0</v>
      </c>
      <c r="AC72" s="198">
        <v>8.85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26.89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9.11</v>
      </c>
      <c r="L73" s="198">
        <v>559.92999999999995</v>
      </c>
      <c r="M73" s="198">
        <v>27.32</v>
      </c>
      <c r="N73" s="198">
        <v>35.07</v>
      </c>
      <c r="O73" s="198">
        <v>0</v>
      </c>
      <c r="P73" s="198">
        <v>37.29</v>
      </c>
      <c r="Q73" s="198">
        <v>5.93</v>
      </c>
      <c r="R73" s="198">
        <v>6.29</v>
      </c>
      <c r="S73" s="198">
        <v>7.84</v>
      </c>
      <c r="T73" s="198">
        <v>0</v>
      </c>
      <c r="U73" s="198">
        <v>124.03</v>
      </c>
      <c r="V73" s="198">
        <v>3.47</v>
      </c>
      <c r="W73" s="198">
        <v>13.19</v>
      </c>
      <c r="X73" s="198">
        <v>43.81</v>
      </c>
      <c r="Y73" s="198">
        <v>0</v>
      </c>
      <c r="Z73" s="198">
        <v>75.2</v>
      </c>
      <c r="AA73" s="198">
        <v>20.79</v>
      </c>
      <c r="AB73" s="198">
        <v>0</v>
      </c>
      <c r="AC73" s="198">
        <v>8.85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22.71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6.46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9.11</v>
      </c>
      <c r="L74" s="198">
        <v>559.92999999999995</v>
      </c>
      <c r="M74" s="198">
        <v>27.32</v>
      </c>
      <c r="N74" s="198">
        <v>35.07</v>
      </c>
      <c r="O74" s="198">
        <v>0</v>
      </c>
      <c r="P74" s="198">
        <v>37.29</v>
      </c>
      <c r="Q74" s="198">
        <v>5.93</v>
      </c>
      <c r="R74" s="198">
        <v>6.29</v>
      </c>
      <c r="S74" s="198">
        <v>7.84</v>
      </c>
      <c r="T74" s="198">
        <v>0</v>
      </c>
      <c r="U74" s="198">
        <v>124.03</v>
      </c>
      <c r="V74" s="198">
        <v>3.47</v>
      </c>
      <c r="W74" s="198">
        <v>13.19</v>
      </c>
      <c r="X74" s="198">
        <v>43.81</v>
      </c>
      <c r="Y74" s="198">
        <v>0</v>
      </c>
      <c r="Z74" s="198">
        <v>75.2</v>
      </c>
      <c r="AA74" s="198">
        <v>20.79</v>
      </c>
      <c r="AB74" s="198">
        <v>0</v>
      </c>
      <c r="AC74" s="198">
        <v>8.85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22.71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2.56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9.11</v>
      </c>
      <c r="L75" s="198">
        <v>559.92999999999995</v>
      </c>
      <c r="M75" s="198">
        <v>27.32</v>
      </c>
      <c r="N75" s="198">
        <v>35.07</v>
      </c>
      <c r="O75" s="198">
        <v>0</v>
      </c>
      <c r="P75" s="198">
        <v>37.29</v>
      </c>
      <c r="Q75" s="198">
        <v>5.93</v>
      </c>
      <c r="R75" s="198">
        <v>6.29</v>
      </c>
      <c r="S75" s="198">
        <v>7.84</v>
      </c>
      <c r="T75" s="198">
        <v>0</v>
      </c>
      <c r="U75" s="198">
        <v>124.03</v>
      </c>
      <c r="V75" s="198">
        <v>3.47</v>
      </c>
      <c r="W75" s="198">
        <v>13.19</v>
      </c>
      <c r="X75" s="198">
        <v>43.81</v>
      </c>
      <c r="Y75" s="198">
        <v>0</v>
      </c>
      <c r="Z75" s="198">
        <v>75.2</v>
      </c>
      <c r="AA75" s="198">
        <v>20.79</v>
      </c>
      <c r="AB75" s="198">
        <v>0</v>
      </c>
      <c r="AC75" s="198">
        <v>8.85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22.71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9.11</v>
      </c>
      <c r="L76" s="198">
        <v>559.92999999999995</v>
      </c>
      <c r="M76" s="198">
        <v>27.32</v>
      </c>
      <c r="N76" s="198">
        <v>35.07</v>
      </c>
      <c r="O76" s="198">
        <v>0</v>
      </c>
      <c r="P76" s="198">
        <v>37.29</v>
      </c>
      <c r="Q76" s="198">
        <v>5.93</v>
      </c>
      <c r="R76" s="198">
        <v>6.29</v>
      </c>
      <c r="S76" s="198">
        <v>7.84</v>
      </c>
      <c r="T76" s="198">
        <v>0</v>
      </c>
      <c r="U76" s="198">
        <v>124.03</v>
      </c>
      <c r="V76" s="198">
        <v>3.47</v>
      </c>
      <c r="W76" s="198">
        <v>13.19</v>
      </c>
      <c r="X76" s="198">
        <v>43.81</v>
      </c>
      <c r="Y76" s="198">
        <v>0</v>
      </c>
      <c r="Z76" s="198">
        <v>75.2</v>
      </c>
      <c r="AA76" s="198">
        <v>20.79</v>
      </c>
      <c r="AB76" s="198">
        <v>0</v>
      </c>
      <c r="AC76" s="198">
        <v>8.85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22.71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9.11</v>
      </c>
      <c r="L77" s="198">
        <v>559.92999999999995</v>
      </c>
      <c r="M77" s="198">
        <v>27.32</v>
      </c>
      <c r="N77" s="198">
        <v>35.07</v>
      </c>
      <c r="O77" s="198">
        <v>0</v>
      </c>
      <c r="P77" s="198">
        <v>37.29</v>
      </c>
      <c r="Q77" s="198">
        <v>5.93</v>
      </c>
      <c r="R77" s="198">
        <v>6.29</v>
      </c>
      <c r="S77" s="198">
        <v>7.84</v>
      </c>
      <c r="T77" s="198">
        <v>0</v>
      </c>
      <c r="U77" s="198">
        <v>124.03</v>
      </c>
      <c r="V77" s="198">
        <v>3.47</v>
      </c>
      <c r="W77" s="198">
        <v>13.19</v>
      </c>
      <c r="X77" s="198">
        <v>43.81</v>
      </c>
      <c r="Y77" s="198">
        <v>0</v>
      </c>
      <c r="Z77" s="198">
        <v>75.2</v>
      </c>
      <c r="AA77" s="198">
        <v>20.79</v>
      </c>
      <c r="AB77" s="198">
        <v>0</v>
      </c>
      <c r="AC77" s="198">
        <v>8.85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22.71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32.630000000000003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9.11</v>
      </c>
      <c r="L78" s="198">
        <v>559.92999999999995</v>
      </c>
      <c r="M78" s="198">
        <v>27.32</v>
      </c>
      <c r="N78" s="198">
        <v>35.07</v>
      </c>
      <c r="O78" s="198">
        <v>0</v>
      </c>
      <c r="P78" s="198">
        <v>37.29</v>
      </c>
      <c r="Q78" s="198">
        <v>5.93</v>
      </c>
      <c r="R78" s="198">
        <v>6.29</v>
      </c>
      <c r="S78" s="198">
        <v>7.84</v>
      </c>
      <c r="T78" s="198">
        <v>0</v>
      </c>
      <c r="U78" s="198">
        <v>124.03</v>
      </c>
      <c r="V78" s="198">
        <v>3.47</v>
      </c>
      <c r="W78" s="198">
        <v>13.19</v>
      </c>
      <c r="X78" s="198">
        <v>43.81</v>
      </c>
      <c r="Y78" s="198">
        <v>0</v>
      </c>
      <c r="Z78" s="198">
        <v>75.2</v>
      </c>
      <c r="AA78" s="198">
        <v>20.79</v>
      </c>
      <c r="AB78" s="198">
        <v>0</v>
      </c>
      <c r="AC78" s="198">
        <v>9.11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26.89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32.630000000000003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9.11</v>
      </c>
      <c r="L79" s="198">
        <v>559.92999999999995</v>
      </c>
      <c r="M79" s="198">
        <v>27.32</v>
      </c>
      <c r="N79" s="198">
        <v>35.07</v>
      </c>
      <c r="O79" s="198">
        <v>0</v>
      </c>
      <c r="P79" s="198">
        <v>37.29</v>
      </c>
      <c r="Q79" s="198">
        <v>6.48</v>
      </c>
      <c r="R79" s="198">
        <v>6.29</v>
      </c>
      <c r="S79" s="198">
        <v>7.84</v>
      </c>
      <c r="T79" s="198">
        <v>0</v>
      </c>
      <c r="U79" s="198">
        <v>124.03</v>
      </c>
      <c r="V79" s="198">
        <v>3.47</v>
      </c>
      <c r="W79" s="198">
        <v>13.19</v>
      </c>
      <c r="X79" s="198">
        <v>43.81</v>
      </c>
      <c r="Y79" s="198">
        <v>0</v>
      </c>
      <c r="Z79" s="198">
        <v>75.2</v>
      </c>
      <c r="AA79" s="198">
        <v>20.79</v>
      </c>
      <c r="AB79" s="198">
        <v>0</v>
      </c>
      <c r="AC79" s="198">
        <v>9.11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25.47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9.11</v>
      </c>
      <c r="L80" s="198">
        <v>559.92999999999995</v>
      </c>
      <c r="M80" s="198">
        <v>27.32</v>
      </c>
      <c r="N80" s="198">
        <v>35.07</v>
      </c>
      <c r="O80" s="198">
        <v>0</v>
      </c>
      <c r="P80" s="198">
        <v>37.29</v>
      </c>
      <c r="Q80" s="198">
        <v>6.48</v>
      </c>
      <c r="R80" s="198">
        <v>6.29</v>
      </c>
      <c r="S80" s="198">
        <v>7.84</v>
      </c>
      <c r="T80" s="198">
        <v>0</v>
      </c>
      <c r="U80" s="198">
        <v>124.03</v>
      </c>
      <c r="V80" s="198">
        <v>3.47</v>
      </c>
      <c r="W80" s="198">
        <v>13.19</v>
      </c>
      <c r="X80" s="198">
        <v>43.81</v>
      </c>
      <c r="Y80" s="198">
        <v>0</v>
      </c>
      <c r="Z80" s="198">
        <v>75.2</v>
      </c>
      <c r="AA80" s="198">
        <v>20.79</v>
      </c>
      <c r="AB80" s="198">
        <v>0</v>
      </c>
      <c r="AC80" s="198">
        <v>9.11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25.47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32.630000000000003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9.11</v>
      </c>
      <c r="L81" s="198">
        <v>559.92999999999995</v>
      </c>
      <c r="M81" s="198">
        <v>27.32</v>
      </c>
      <c r="N81" s="198">
        <v>35.07</v>
      </c>
      <c r="O81" s="198">
        <v>0</v>
      </c>
      <c r="P81" s="198">
        <v>37.29</v>
      </c>
      <c r="Q81" s="198">
        <v>6.48</v>
      </c>
      <c r="R81" s="198">
        <v>6.29</v>
      </c>
      <c r="S81" s="198">
        <v>7.84</v>
      </c>
      <c r="T81" s="198">
        <v>0</v>
      </c>
      <c r="U81" s="198">
        <v>124.03</v>
      </c>
      <c r="V81" s="198">
        <v>3.47</v>
      </c>
      <c r="W81" s="198">
        <v>13.19</v>
      </c>
      <c r="X81" s="198">
        <v>43.81</v>
      </c>
      <c r="Y81" s="198">
        <v>0</v>
      </c>
      <c r="Z81" s="198">
        <v>75.2</v>
      </c>
      <c r="AA81" s="198">
        <v>20.79</v>
      </c>
      <c r="AB81" s="198">
        <v>0</v>
      </c>
      <c r="AC81" s="198">
        <v>9.11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25.47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32.630000000000003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9.11</v>
      </c>
      <c r="L82" s="198">
        <v>559.92999999999995</v>
      </c>
      <c r="M82" s="198">
        <v>27.32</v>
      </c>
      <c r="N82" s="198">
        <v>35.07</v>
      </c>
      <c r="O82" s="198">
        <v>0</v>
      </c>
      <c r="P82" s="198">
        <v>37.29</v>
      </c>
      <c r="Q82" s="198">
        <v>6.48</v>
      </c>
      <c r="R82" s="198">
        <v>6.29</v>
      </c>
      <c r="S82" s="198">
        <v>7.84</v>
      </c>
      <c r="T82" s="198">
        <v>0</v>
      </c>
      <c r="U82" s="198">
        <v>124.03</v>
      </c>
      <c r="V82" s="198">
        <v>3.47</v>
      </c>
      <c r="W82" s="198">
        <v>13.19</v>
      </c>
      <c r="X82" s="198">
        <v>43.81</v>
      </c>
      <c r="Y82" s="198">
        <v>0</v>
      </c>
      <c r="Z82" s="198">
        <v>75.2</v>
      </c>
      <c r="AA82" s="198">
        <v>20.79</v>
      </c>
      <c r="AB82" s="198">
        <v>0</v>
      </c>
      <c r="AC82" s="198">
        <v>12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26.89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32.630000000000003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9.11</v>
      </c>
      <c r="L83" s="198">
        <v>559.92999999999995</v>
      </c>
      <c r="M83" s="198">
        <v>27.32</v>
      </c>
      <c r="N83" s="198">
        <v>35.07</v>
      </c>
      <c r="O83" s="198">
        <v>0</v>
      </c>
      <c r="P83" s="198">
        <v>37.29</v>
      </c>
      <c r="Q83" s="198">
        <v>6.48</v>
      </c>
      <c r="R83" s="198">
        <v>6.29</v>
      </c>
      <c r="S83" s="198">
        <v>7.84</v>
      </c>
      <c r="T83" s="198">
        <v>0</v>
      </c>
      <c r="U83" s="198">
        <v>124.03</v>
      </c>
      <c r="V83" s="198">
        <v>3.47</v>
      </c>
      <c r="W83" s="198">
        <v>13.19</v>
      </c>
      <c r="X83" s="198">
        <v>43.81</v>
      </c>
      <c r="Y83" s="198">
        <v>0</v>
      </c>
      <c r="Z83" s="198">
        <v>75.2</v>
      </c>
      <c r="AA83" s="198">
        <v>20.79</v>
      </c>
      <c r="AB83" s="198">
        <v>0</v>
      </c>
      <c r="AC83" s="198">
        <v>12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26.89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32.630000000000003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9.11</v>
      </c>
      <c r="L84" s="198">
        <v>559.92999999999995</v>
      </c>
      <c r="M84" s="198">
        <v>27.32</v>
      </c>
      <c r="N84" s="198">
        <v>35.07</v>
      </c>
      <c r="O84" s="198">
        <v>0</v>
      </c>
      <c r="P84" s="198">
        <v>37.29</v>
      </c>
      <c r="Q84" s="198">
        <v>6.48</v>
      </c>
      <c r="R84" s="198">
        <v>6.29</v>
      </c>
      <c r="S84" s="198">
        <v>7.84</v>
      </c>
      <c r="T84" s="198">
        <v>0</v>
      </c>
      <c r="U84" s="198">
        <v>124.03</v>
      </c>
      <c r="V84" s="198">
        <v>3.47</v>
      </c>
      <c r="W84" s="198">
        <v>13.19</v>
      </c>
      <c r="X84" s="198">
        <v>43.81</v>
      </c>
      <c r="Y84" s="198">
        <v>0</v>
      </c>
      <c r="Z84" s="198">
        <v>75.2</v>
      </c>
      <c r="AA84" s="198">
        <v>20.79</v>
      </c>
      <c r="AB84" s="198">
        <v>0</v>
      </c>
      <c r="AC84" s="198">
        <v>9.11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22.1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32.630000000000003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9.11</v>
      </c>
      <c r="L85" s="198">
        <v>559.92999999999995</v>
      </c>
      <c r="M85" s="198">
        <v>27.32</v>
      </c>
      <c r="N85" s="198">
        <v>35.07</v>
      </c>
      <c r="O85" s="198">
        <v>0</v>
      </c>
      <c r="P85" s="198">
        <v>37.29</v>
      </c>
      <c r="Q85" s="198">
        <v>6.48</v>
      </c>
      <c r="R85" s="198">
        <v>6.29</v>
      </c>
      <c r="S85" s="198">
        <v>7.84</v>
      </c>
      <c r="T85" s="198">
        <v>0</v>
      </c>
      <c r="U85" s="198">
        <v>124.03</v>
      </c>
      <c r="V85" s="198">
        <v>3.47</v>
      </c>
      <c r="W85" s="198">
        <v>13.19</v>
      </c>
      <c r="X85" s="198">
        <v>43.81</v>
      </c>
      <c r="Y85" s="198">
        <v>0</v>
      </c>
      <c r="Z85" s="198">
        <v>75.2</v>
      </c>
      <c r="AA85" s="198">
        <v>20.79</v>
      </c>
      <c r="AB85" s="198">
        <v>0</v>
      </c>
      <c r="AC85" s="198">
        <v>9.11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24.63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9.11</v>
      </c>
      <c r="L86" s="198">
        <v>559.92999999999995</v>
      </c>
      <c r="M86" s="198">
        <v>27.32</v>
      </c>
      <c r="N86" s="198">
        <v>35.07</v>
      </c>
      <c r="O86" s="198">
        <v>0</v>
      </c>
      <c r="P86" s="198">
        <v>37.29</v>
      </c>
      <c r="Q86" s="198">
        <v>6.48</v>
      </c>
      <c r="R86" s="198">
        <v>6.29</v>
      </c>
      <c r="S86" s="198">
        <v>7.84</v>
      </c>
      <c r="T86" s="198">
        <v>0</v>
      </c>
      <c r="U86" s="198">
        <v>124.03</v>
      </c>
      <c r="V86" s="198">
        <v>3.47</v>
      </c>
      <c r="W86" s="198">
        <v>13.19</v>
      </c>
      <c r="X86" s="198">
        <v>43.81</v>
      </c>
      <c r="Y86" s="198">
        <v>0</v>
      </c>
      <c r="Z86" s="198">
        <v>75.2</v>
      </c>
      <c r="AA86" s="198">
        <v>20.79</v>
      </c>
      <c r="AB86" s="198">
        <v>0</v>
      </c>
      <c r="AC86" s="198">
        <v>9.3699999999999992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24.63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32.630000000000003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9.11</v>
      </c>
      <c r="L87" s="198">
        <v>559.92999999999995</v>
      </c>
      <c r="M87" s="198">
        <v>27.32</v>
      </c>
      <c r="N87" s="198">
        <v>35.07</v>
      </c>
      <c r="O87" s="198">
        <v>0</v>
      </c>
      <c r="P87" s="198">
        <v>37.29</v>
      </c>
      <c r="Q87" s="198">
        <v>6.48</v>
      </c>
      <c r="R87" s="198">
        <v>6.29</v>
      </c>
      <c r="S87" s="198">
        <v>7.84</v>
      </c>
      <c r="T87" s="198">
        <v>0</v>
      </c>
      <c r="U87" s="198">
        <v>124.03</v>
      </c>
      <c r="V87" s="198">
        <v>3.47</v>
      </c>
      <c r="W87" s="198">
        <v>13.19</v>
      </c>
      <c r="X87" s="198">
        <v>43.81</v>
      </c>
      <c r="Y87" s="198">
        <v>0</v>
      </c>
      <c r="Z87" s="198">
        <v>75.2</v>
      </c>
      <c r="AA87" s="198">
        <v>20.79</v>
      </c>
      <c r="AB87" s="198">
        <v>0</v>
      </c>
      <c r="AC87" s="198">
        <v>10.41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25.11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32.630000000000003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9.11</v>
      </c>
      <c r="L88" s="198">
        <v>559.92999999999995</v>
      </c>
      <c r="M88" s="198">
        <v>27.32</v>
      </c>
      <c r="N88" s="198">
        <v>35.07</v>
      </c>
      <c r="O88" s="198">
        <v>0</v>
      </c>
      <c r="P88" s="198">
        <v>37.29</v>
      </c>
      <c r="Q88" s="198">
        <v>6.48</v>
      </c>
      <c r="R88" s="198">
        <v>6.29</v>
      </c>
      <c r="S88" s="198">
        <v>7.84</v>
      </c>
      <c r="T88" s="198">
        <v>0</v>
      </c>
      <c r="U88" s="198">
        <v>124.03</v>
      </c>
      <c r="V88" s="198">
        <v>3.47</v>
      </c>
      <c r="W88" s="198">
        <v>13.19</v>
      </c>
      <c r="X88" s="198">
        <v>43.81</v>
      </c>
      <c r="Y88" s="198">
        <v>0</v>
      </c>
      <c r="Z88" s="198">
        <v>75.2</v>
      </c>
      <c r="AA88" s="198">
        <v>20.79</v>
      </c>
      <c r="AB88" s="198">
        <v>0</v>
      </c>
      <c r="AC88" s="198">
        <v>12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26.89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32.630000000000003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9.11</v>
      </c>
      <c r="L89" s="198">
        <v>559.92999999999995</v>
      </c>
      <c r="M89" s="198">
        <v>27.32</v>
      </c>
      <c r="N89" s="198">
        <v>35.07</v>
      </c>
      <c r="O89" s="198">
        <v>0</v>
      </c>
      <c r="P89" s="198">
        <v>37.29</v>
      </c>
      <c r="Q89" s="198">
        <v>6.48</v>
      </c>
      <c r="R89" s="198">
        <v>6.29</v>
      </c>
      <c r="S89" s="198">
        <v>7.84</v>
      </c>
      <c r="T89" s="198">
        <v>0</v>
      </c>
      <c r="U89" s="198">
        <v>124.03</v>
      </c>
      <c r="V89" s="198">
        <v>3.47</v>
      </c>
      <c r="W89" s="198">
        <v>13.19</v>
      </c>
      <c r="X89" s="198">
        <v>43.81</v>
      </c>
      <c r="Y89" s="198">
        <v>0</v>
      </c>
      <c r="Z89" s="198">
        <v>75.2</v>
      </c>
      <c r="AA89" s="198">
        <v>20.79</v>
      </c>
      <c r="AB89" s="198">
        <v>0</v>
      </c>
      <c r="AC89" s="198">
        <v>12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26.89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32.630000000000003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9.11</v>
      </c>
      <c r="L90" s="198">
        <v>559.92999999999995</v>
      </c>
      <c r="M90" s="198">
        <v>27.32</v>
      </c>
      <c r="N90" s="198">
        <v>35.07</v>
      </c>
      <c r="O90" s="198">
        <v>0</v>
      </c>
      <c r="P90" s="198">
        <v>37.29</v>
      </c>
      <c r="Q90" s="198">
        <v>6.48</v>
      </c>
      <c r="R90" s="198">
        <v>6.29</v>
      </c>
      <c r="S90" s="198">
        <v>7.84</v>
      </c>
      <c r="T90" s="198">
        <v>0</v>
      </c>
      <c r="U90" s="198">
        <v>124.03</v>
      </c>
      <c r="V90" s="198">
        <v>3.47</v>
      </c>
      <c r="W90" s="198">
        <v>13.19</v>
      </c>
      <c r="X90" s="198">
        <v>43.81</v>
      </c>
      <c r="Y90" s="198">
        <v>0</v>
      </c>
      <c r="Z90" s="198">
        <v>75.2</v>
      </c>
      <c r="AA90" s="198">
        <v>20.79</v>
      </c>
      <c r="AB90" s="198">
        <v>0</v>
      </c>
      <c r="AC90" s="198">
        <v>12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26.89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32.630000000000003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9.11</v>
      </c>
      <c r="L91" s="198">
        <v>559.92999999999995</v>
      </c>
      <c r="M91" s="198">
        <v>27.32</v>
      </c>
      <c r="N91" s="198">
        <v>35.07</v>
      </c>
      <c r="O91" s="198">
        <v>0</v>
      </c>
      <c r="P91" s="198">
        <v>37.29</v>
      </c>
      <c r="Q91" s="198">
        <v>6.48</v>
      </c>
      <c r="R91" s="198">
        <v>6.29</v>
      </c>
      <c r="S91" s="198">
        <v>7.84</v>
      </c>
      <c r="T91" s="198">
        <v>0</v>
      </c>
      <c r="U91" s="198">
        <v>124.03</v>
      </c>
      <c r="V91" s="198">
        <v>3.47</v>
      </c>
      <c r="W91" s="198">
        <v>13.19</v>
      </c>
      <c r="X91" s="198">
        <v>43.81</v>
      </c>
      <c r="Y91" s="198">
        <v>0</v>
      </c>
      <c r="Z91" s="198">
        <v>75.2</v>
      </c>
      <c r="AA91" s="198">
        <v>20.79</v>
      </c>
      <c r="AB91" s="198">
        <v>0</v>
      </c>
      <c r="AC91" s="198">
        <v>9.3699999999999992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24.63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9.11</v>
      </c>
      <c r="L92" s="198">
        <v>559.92999999999995</v>
      </c>
      <c r="M92" s="198">
        <v>27.32</v>
      </c>
      <c r="N92" s="198">
        <v>35.07</v>
      </c>
      <c r="O92" s="198">
        <v>0</v>
      </c>
      <c r="P92" s="198">
        <v>37.29</v>
      </c>
      <c r="Q92" s="198">
        <v>6.48</v>
      </c>
      <c r="R92" s="198">
        <v>6.29</v>
      </c>
      <c r="S92" s="198">
        <v>7.84</v>
      </c>
      <c r="T92" s="198">
        <v>0</v>
      </c>
      <c r="U92" s="198">
        <v>124.03</v>
      </c>
      <c r="V92" s="198">
        <v>3.47</v>
      </c>
      <c r="W92" s="198">
        <v>13.19</v>
      </c>
      <c r="X92" s="198">
        <v>43.81</v>
      </c>
      <c r="Y92" s="198">
        <v>0</v>
      </c>
      <c r="Z92" s="198">
        <v>75.2</v>
      </c>
      <c r="AA92" s="198">
        <v>20.79</v>
      </c>
      <c r="AB92" s="198">
        <v>0</v>
      </c>
      <c r="AC92" s="198">
        <v>12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26.89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32.630000000000003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9.11</v>
      </c>
      <c r="L93" s="198">
        <v>559.92999999999995</v>
      </c>
      <c r="M93" s="198">
        <v>27.32</v>
      </c>
      <c r="N93" s="198">
        <v>35.07</v>
      </c>
      <c r="O93" s="198">
        <v>0</v>
      </c>
      <c r="P93" s="198">
        <v>37.29</v>
      </c>
      <c r="Q93" s="198">
        <v>6.48</v>
      </c>
      <c r="R93" s="198">
        <v>6.29</v>
      </c>
      <c r="S93" s="198">
        <v>7.84</v>
      </c>
      <c r="T93" s="198">
        <v>0</v>
      </c>
      <c r="U93" s="198">
        <v>124.03</v>
      </c>
      <c r="V93" s="198">
        <v>3.47</v>
      </c>
      <c r="W93" s="198">
        <v>13.19</v>
      </c>
      <c r="X93" s="198">
        <v>43.81</v>
      </c>
      <c r="Y93" s="198">
        <v>0</v>
      </c>
      <c r="Z93" s="198">
        <v>75.2</v>
      </c>
      <c r="AA93" s="198">
        <v>20.79</v>
      </c>
      <c r="AB93" s="198">
        <v>0</v>
      </c>
      <c r="AC93" s="198">
        <v>9.11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24.63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32.630000000000003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9.11</v>
      </c>
      <c r="L94" s="198">
        <v>559.92999999999995</v>
      </c>
      <c r="M94" s="198">
        <v>27.32</v>
      </c>
      <c r="N94" s="198">
        <v>35.07</v>
      </c>
      <c r="O94" s="198">
        <v>0</v>
      </c>
      <c r="P94" s="198">
        <v>37.29</v>
      </c>
      <c r="Q94" s="198">
        <v>6.48</v>
      </c>
      <c r="R94" s="198">
        <v>6.29</v>
      </c>
      <c r="S94" s="198">
        <v>7.84</v>
      </c>
      <c r="T94" s="198">
        <v>0</v>
      </c>
      <c r="U94" s="198">
        <v>124.03</v>
      </c>
      <c r="V94" s="198">
        <v>3.47</v>
      </c>
      <c r="W94" s="198">
        <v>13.19</v>
      </c>
      <c r="X94" s="198">
        <v>43.81</v>
      </c>
      <c r="Y94" s="198">
        <v>0</v>
      </c>
      <c r="Z94" s="198">
        <v>75.2</v>
      </c>
      <c r="AA94" s="198">
        <v>20.79</v>
      </c>
      <c r="AB94" s="198">
        <v>0</v>
      </c>
      <c r="AC94" s="198">
        <v>9.11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24.63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32.630000000000003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9.11</v>
      </c>
      <c r="L95" s="198">
        <v>559.92999999999995</v>
      </c>
      <c r="M95" s="198">
        <v>27.32</v>
      </c>
      <c r="N95" s="198">
        <v>35.07</v>
      </c>
      <c r="O95" s="198">
        <v>0</v>
      </c>
      <c r="P95" s="198">
        <v>37.29</v>
      </c>
      <c r="Q95" s="198">
        <v>5.93</v>
      </c>
      <c r="R95" s="198">
        <v>6.29</v>
      </c>
      <c r="S95" s="198">
        <v>7.84</v>
      </c>
      <c r="T95" s="198">
        <v>0</v>
      </c>
      <c r="U95" s="198">
        <v>124.03</v>
      </c>
      <c r="V95" s="198">
        <v>3.47</v>
      </c>
      <c r="W95" s="198">
        <v>13.19</v>
      </c>
      <c r="X95" s="198">
        <v>43.81</v>
      </c>
      <c r="Y95" s="198">
        <v>0</v>
      </c>
      <c r="Z95" s="198">
        <v>75.2</v>
      </c>
      <c r="AA95" s="198">
        <v>20.79</v>
      </c>
      <c r="AB95" s="198">
        <v>0</v>
      </c>
      <c r="AC95" s="198">
        <v>9.11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24.63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32.630000000000003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9.11</v>
      </c>
      <c r="L96" s="198">
        <v>559.92999999999995</v>
      </c>
      <c r="M96" s="198">
        <v>27.32</v>
      </c>
      <c r="N96" s="198">
        <v>35.07</v>
      </c>
      <c r="O96" s="198">
        <v>0</v>
      </c>
      <c r="P96" s="198">
        <v>37.29</v>
      </c>
      <c r="Q96" s="198">
        <v>5.93</v>
      </c>
      <c r="R96" s="198">
        <v>6.29</v>
      </c>
      <c r="S96" s="198">
        <v>7.84</v>
      </c>
      <c r="T96" s="198">
        <v>0</v>
      </c>
      <c r="U96" s="198">
        <v>124.03</v>
      </c>
      <c r="V96" s="198">
        <v>3.47</v>
      </c>
      <c r="W96" s="198">
        <v>13.19</v>
      </c>
      <c r="X96" s="198">
        <v>43.81</v>
      </c>
      <c r="Y96" s="198">
        <v>0</v>
      </c>
      <c r="Z96" s="198">
        <v>75.2</v>
      </c>
      <c r="AA96" s="198">
        <v>20.79</v>
      </c>
      <c r="AB96" s="198">
        <v>0</v>
      </c>
      <c r="AC96" s="198">
        <v>9.11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24.63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32.630000000000003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9.11</v>
      </c>
      <c r="L97" s="198">
        <v>559.92999999999995</v>
      </c>
      <c r="M97" s="198">
        <v>27.32</v>
      </c>
      <c r="N97" s="198">
        <v>35.07</v>
      </c>
      <c r="O97" s="198">
        <v>0</v>
      </c>
      <c r="P97" s="198">
        <v>37.29</v>
      </c>
      <c r="Q97" s="198">
        <v>5.93</v>
      </c>
      <c r="R97" s="198">
        <v>6.29</v>
      </c>
      <c r="S97" s="198">
        <v>7.84</v>
      </c>
      <c r="T97" s="198">
        <v>0</v>
      </c>
      <c r="U97" s="198">
        <v>124.03</v>
      </c>
      <c r="V97" s="198">
        <v>3.47</v>
      </c>
      <c r="W97" s="198">
        <v>13.19</v>
      </c>
      <c r="X97" s="198">
        <v>43.81</v>
      </c>
      <c r="Y97" s="198">
        <v>0</v>
      </c>
      <c r="Z97" s="198">
        <v>75.2</v>
      </c>
      <c r="AA97" s="198">
        <v>20.79</v>
      </c>
      <c r="AB97" s="198">
        <v>0</v>
      </c>
      <c r="AC97" s="198">
        <v>9.11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24.63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9.11</v>
      </c>
      <c r="L98" s="198">
        <v>559.92999999999995</v>
      </c>
      <c r="M98" s="198">
        <v>27.32</v>
      </c>
      <c r="N98" s="198">
        <v>35.07</v>
      </c>
      <c r="O98" s="198">
        <v>0</v>
      </c>
      <c r="P98" s="198">
        <v>37.29</v>
      </c>
      <c r="Q98" s="198">
        <v>5.93</v>
      </c>
      <c r="R98" s="198">
        <v>6.29</v>
      </c>
      <c r="S98" s="198">
        <v>7.84</v>
      </c>
      <c r="T98" s="198">
        <v>0</v>
      </c>
      <c r="U98" s="198">
        <v>124.03</v>
      </c>
      <c r="V98" s="198">
        <v>3.47</v>
      </c>
      <c r="W98" s="198">
        <v>13.19</v>
      </c>
      <c r="X98" s="198">
        <v>43.81</v>
      </c>
      <c r="Y98" s="198">
        <v>0</v>
      </c>
      <c r="Z98" s="198">
        <v>75.2</v>
      </c>
      <c r="AA98" s="198">
        <v>20.79</v>
      </c>
      <c r="AB98" s="198">
        <v>0</v>
      </c>
      <c r="AC98" s="198">
        <v>9.11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24.63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0.15948750000000012</v>
      </c>
      <c r="L99">
        <f t="shared" si="0"/>
        <v>11.721690000000006</v>
      </c>
      <c r="M99">
        <f t="shared" si="0"/>
        <v>0.65568000000000048</v>
      </c>
      <c r="N99">
        <f t="shared" si="0"/>
        <v>0.8416800000000012</v>
      </c>
      <c r="O99">
        <f t="shared" si="0"/>
        <v>0</v>
      </c>
      <c r="P99">
        <f t="shared" si="0"/>
        <v>0.89495999999999931</v>
      </c>
      <c r="Q99">
        <f t="shared" si="0"/>
        <v>0.14462000000000011</v>
      </c>
      <c r="R99">
        <f t="shared" si="0"/>
        <v>0.15096000000000007</v>
      </c>
      <c r="S99">
        <f t="shared" si="0"/>
        <v>0.18471000000000004</v>
      </c>
      <c r="T99">
        <f t="shared" si="0"/>
        <v>0</v>
      </c>
      <c r="U99">
        <f t="shared" si="0"/>
        <v>2.9767200000000034</v>
      </c>
      <c r="V99">
        <f t="shared" si="0"/>
        <v>8.3280000000000146E-2</v>
      </c>
      <c r="W99">
        <f t="shared" si="0"/>
        <v>0.32157000000000047</v>
      </c>
      <c r="X99">
        <f t="shared" si="0"/>
        <v>1.051439999999999</v>
      </c>
      <c r="Y99">
        <f t="shared" si="0"/>
        <v>0</v>
      </c>
      <c r="Z99">
        <f t="shared" si="0"/>
        <v>1.8047999999999973</v>
      </c>
      <c r="AA99">
        <f t="shared" si="0"/>
        <v>0.4989599999999994</v>
      </c>
      <c r="AB99">
        <f t="shared" si="0"/>
        <v>0</v>
      </c>
      <c r="AC99">
        <f t="shared" si="0"/>
        <v>0.25472750000000005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0.62365000000000081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0.77058000000000038</v>
      </c>
      <c r="AP99">
        <f t="shared" si="0"/>
        <v>0</v>
      </c>
      <c r="AQ99">
        <f t="shared" si="0"/>
        <v>0.18500500000000003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44668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1.62</v>
      </c>
      <c r="AD3" s="198">
        <v>0</v>
      </c>
      <c r="AE3" s="198">
        <v>0</v>
      </c>
      <c r="AF3" s="198">
        <v>0</v>
      </c>
      <c r="AG3" s="198">
        <v>18.79</v>
      </c>
      <c r="AH3" s="198">
        <v>0</v>
      </c>
      <c r="AI3" s="198">
        <v>23.57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14.55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1.62</v>
      </c>
      <c r="AD4" s="198">
        <v>0</v>
      </c>
      <c r="AE4" s="198">
        <v>0</v>
      </c>
      <c r="AF4" s="198">
        <v>0</v>
      </c>
      <c r="AG4" s="198">
        <v>18.79</v>
      </c>
      <c r="AH4" s="198">
        <v>0</v>
      </c>
      <c r="AI4" s="198">
        <v>23.57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14.55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1.62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23.57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7.27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1.62</v>
      </c>
      <c r="AD6" s="198">
        <v>0</v>
      </c>
      <c r="AE6" s="198">
        <v>0</v>
      </c>
      <c r="AF6" s="198">
        <v>0</v>
      </c>
      <c r="AG6" s="198">
        <v>18.79</v>
      </c>
      <c r="AH6" s="198">
        <v>0</v>
      </c>
      <c r="AI6" s="198">
        <v>22.52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14.52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1.62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22.52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14.33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1.62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22.52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14.55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1.62</v>
      </c>
      <c r="AD9" s="198">
        <v>0</v>
      </c>
      <c r="AE9" s="198">
        <v>0</v>
      </c>
      <c r="AF9" s="198">
        <v>0</v>
      </c>
      <c r="AG9" s="198">
        <v>18.79</v>
      </c>
      <c r="AH9" s="198">
        <v>0</v>
      </c>
      <c r="AI9" s="198">
        <v>22.09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14.55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1.58</v>
      </c>
      <c r="AD10" s="198">
        <v>0</v>
      </c>
      <c r="AE10" s="198">
        <v>0</v>
      </c>
      <c r="AF10" s="198">
        <v>0</v>
      </c>
      <c r="AG10" s="198">
        <v>18.79</v>
      </c>
      <c r="AH10" s="198">
        <v>0</v>
      </c>
      <c r="AI10" s="198">
        <v>22.09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14.55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1.73</v>
      </c>
      <c r="AD11" s="198">
        <v>0</v>
      </c>
      <c r="AE11" s="198">
        <v>0</v>
      </c>
      <c r="AF11" s="198">
        <v>0</v>
      </c>
      <c r="AG11" s="198">
        <v>18.79</v>
      </c>
      <c r="AH11" s="198">
        <v>0</v>
      </c>
      <c r="AI11" s="198">
        <v>25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14.55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1.73</v>
      </c>
      <c r="AD12" s="198">
        <v>0</v>
      </c>
      <c r="AE12" s="198">
        <v>0</v>
      </c>
      <c r="AF12" s="198">
        <v>0</v>
      </c>
      <c r="AG12" s="198">
        <v>18.79</v>
      </c>
      <c r="AH12" s="198">
        <v>0</v>
      </c>
      <c r="AI12" s="198">
        <v>25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14.55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1.73</v>
      </c>
      <c r="AD13" s="198">
        <v>0</v>
      </c>
      <c r="AE13" s="198">
        <v>0</v>
      </c>
      <c r="AF13" s="198">
        <v>0</v>
      </c>
      <c r="AG13" s="198">
        <v>18.79</v>
      </c>
      <c r="AH13" s="198">
        <v>0</v>
      </c>
      <c r="AI13" s="198">
        <v>25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13.89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1.73</v>
      </c>
      <c r="AD14" s="198">
        <v>0</v>
      </c>
      <c r="AE14" s="198">
        <v>0</v>
      </c>
      <c r="AF14" s="198">
        <v>0</v>
      </c>
      <c r="AG14" s="198">
        <v>18.79</v>
      </c>
      <c r="AH14" s="198">
        <v>0</v>
      </c>
      <c r="AI14" s="198">
        <v>25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14.55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1.73</v>
      </c>
      <c r="AD15" s="198">
        <v>0</v>
      </c>
      <c r="AE15" s="198">
        <v>0</v>
      </c>
      <c r="AF15" s="198">
        <v>0</v>
      </c>
      <c r="AG15" s="198">
        <v>18.79</v>
      </c>
      <c r="AH15" s="198">
        <v>0</v>
      </c>
      <c r="AI15" s="198">
        <v>25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14.55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1.73</v>
      </c>
      <c r="AD16" s="198">
        <v>0</v>
      </c>
      <c r="AE16" s="198">
        <v>0</v>
      </c>
      <c r="AF16" s="198">
        <v>0</v>
      </c>
      <c r="AG16" s="198">
        <v>18.79</v>
      </c>
      <c r="AH16" s="198">
        <v>0</v>
      </c>
      <c r="AI16" s="198">
        <v>25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14.55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1.73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25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14.55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1.73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25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14.55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1.78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25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14.03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1.78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25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14.55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25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14.55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25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14.55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25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14.55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25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14.55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25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13.89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25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14.55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1.62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25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14.55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1.62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25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14.55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1.62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25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14.55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1.62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25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14.55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1.62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25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14.42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25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14.55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25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14.55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25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14.55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25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14.55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25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14.55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25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14.55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25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14.55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25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14.55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25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14.55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25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14.55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25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14.55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1.58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22.74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14.55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25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14.55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1.58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22.2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14.55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25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14.55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25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14.55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25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14.55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25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14.55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25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14.55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25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14.55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25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14.55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25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14.55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25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14.55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25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14.55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25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14.55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25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14.55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25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14.55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25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14.55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2.0099999999999998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25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14.55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2.0099999999999998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25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14.55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2.0099999999999998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25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14.55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2.0099999999999998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25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14.55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2.0099999999999998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25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14.55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2.0099999999999998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25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14.55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2.0099999999999998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25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14.55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2.0099999999999998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25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14.42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2.0099999999999998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25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14.55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1.49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25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14.55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1.49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25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14.55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1.53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25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1.53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25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1.53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21.12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1.53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21.12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1.53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21.12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1.53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21.12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1.53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21.12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14.55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1.58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25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14.55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1.58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23.68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14.23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1.58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23.68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14.55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1.58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23.68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14.55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25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14.55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25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14.55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1.58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20.55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14.55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1.58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22.9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14.13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1.62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22.9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14.55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1.8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23.35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14.55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25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14.55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25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14.55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25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14.55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1.62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22.9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13.6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25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14.55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1.58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22.9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14.55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1.58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22.9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14.55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1.58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22.9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14.55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1.58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22.9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14.55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1.58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22.9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13.6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1.58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22.9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14.55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4.4100000000000056E-2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0.58225750000000021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0.36930749999999946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5.14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2.73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5.14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2.73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5.14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2.73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4.91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2.73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4.91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13.73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4.91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2.73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4.82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2.73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4.82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2.73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5.45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2.73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5.45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2.73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5.45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12.73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5.45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5.45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5.45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5.45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5.45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5.45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11.73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5.45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5.45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5.45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5.45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5.45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5.45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12.73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5.45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5.45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5.45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5.45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5.45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5.45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10.73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5.45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2.73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5.45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2.73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5.45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2.73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5.45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2.73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5.45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2.73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5.45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2.73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5.45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2.73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5.45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5.45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5.45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5.45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4.96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5.45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4.84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5.45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5.45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5.45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5.45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2.73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5.45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5.45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5.45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5.45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5.45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5.45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5.45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5.45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5.45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5.45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5.45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5.45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2.73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5.45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5.45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5.45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5.45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5.45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5.45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12.73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5.45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5.45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5.45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5.45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2.73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5.45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2.73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4.5999999999999996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14.73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4.5999999999999996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2.73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4.5999999999999996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2.73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4.5999999999999996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2.73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4.5999999999999996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5.45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5.16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13.73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5.16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5.16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5.45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5.45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4.4800000000000004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4.99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15.73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4.99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2.73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5.09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5.45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2.73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5.45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2.73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5.45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2.73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4.99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14.73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5.45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2.73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4.99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2.73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4.99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2.73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4.99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2.73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4.99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2.73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4.99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14.73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4.99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2.73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0.12692499999999993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9.5020000000000021E-2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62</v>
      </c>
      <c r="H3" s="198">
        <v>0</v>
      </c>
      <c r="I3" s="198">
        <v>90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150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62</v>
      </c>
      <c r="H4" s="198">
        <v>0</v>
      </c>
      <c r="I4" s="198">
        <v>90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150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90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150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62</v>
      </c>
      <c r="H6" s="198">
        <v>0</v>
      </c>
      <c r="I6" s="198">
        <v>86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150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86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153.06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86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150</v>
      </c>
      <c r="P8" s="19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8">
        <v>62</v>
      </c>
      <c r="H9" s="198">
        <v>0</v>
      </c>
      <c r="I9" s="198">
        <v>86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198">
        <v>62</v>
      </c>
      <c r="H10" s="198">
        <v>0</v>
      </c>
      <c r="I10" s="198">
        <v>86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198">
        <v>62</v>
      </c>
      <c r="H11" s="198">
        <v>0</v>
      </c>
      <c r="I11" s="198">
        <v>86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150</v>
      </c>
      <c r="P11" s="198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198">
        <v>62</v>
      </c>
      <c r="H12" s="198">
        <v>0</v>
      </c>
      <c r="I12" s="198">
        <v>86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150</v>
      </c>
      <c r="P12" s="198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198">
        <v>62</v>
      </c>
      <c r="H13" s="198">
        <v>0</v>
      </c>
      <c r="I13" s="198">
        <v>86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150</v>
      </c>
      <c r="P13" s="198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198">
        <v>62</v>
      </c>
      <c r="H14" s="198">
        <v>0</v>
      </c>
      <c r="I14" s="198">
        <v>86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198">
        <v>62</v>
      </c>
      <c r="H15" s="198">
        <v>0</v>
      </c>
      <c r="I15" s="198">
        <v>86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198">
        <v>62</v>
      </c>
      <c r="H16" s="198">
        <v>0</v>
      </c>
      <c r="I16" s="198">
        <v>86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86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86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86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86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86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86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88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88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88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88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85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88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88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88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88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88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84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88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85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85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85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85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82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85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85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85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84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84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82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82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82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82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82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82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78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78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78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78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78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78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82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78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78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78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78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78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82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78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78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78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78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150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78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150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82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78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80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150</v>
      </c>
      <c r="P71" s="19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78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150</v>
      </c>
      <c r="P72" s="19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78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150</v>
      </c>
      <c r="P73" s="19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78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150</v>
      </c>
      <c r="P74" s="19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78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150</v>
      </c>
      <c r="P75" s="19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78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150</v>
      </c>
      <c r="P76" s="19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78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78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78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78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78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78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80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80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80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80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80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80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80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80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80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80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80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80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80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80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150</v>
      </c>
      <c r="P96" s="19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80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150</v>
      </c>
      <c r="P97" s="19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80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0.83850000000000002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1.9770000000000001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3.600765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3.69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16.45</v>
      </c>
      <c r="L3" s="198">
        <v>0.35</v>
      </c>
      <c r="M3" s="198">
        <v>2.04</v>
      </c>
      <c r="N3" s="198">
        <v>1.67</v>
      </c>
      <c r="O3" s="198">
        <v>2.35</v>
      </c>
      <c r="P3" s="198">
        <v>0.8</v>
      </c>
      <c r="Q3" s="198">
        <v>0.28999999999999998</v>
      </c>
      <c r="R3" s="198">
        <v>0.3</v>
      </c>
      <c r="S3" s="198">
        <v>2.02</v>
      </c>
      <c r="T3" s="198">
        <v>0</v>
      </c>
      <c r="U3" s="198">
        <v>1.92</v>
      </c>
      <c r="V3" s="198">
        <v>0.16</v>
      </c>
      <c r="W3" s="198">
        <v>0.65</v>
      </c>
      <c r="X3" s="198">
        <v>2.08</v>
      </c>
      <c r="Y3" s="198">
        <v>0</v>
      </c>
      <c r="Z3" s="198">
        <v>3.93</v>
      </c>
      <c r="AA3" s="198">
        <v>0.99</v>
      </c>
      <c r="AB3" s="198">
        <v>0</v>
      </c>
      <c r="AC3" s="198">
        <v>25.52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3.69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16.45</v>
      </c>
      <c r="L4" s="198">
        <v>0.35</v>
      </c>
      <c r="M4" s="198">
        <v>2.04</v>
      </c>
      <c r="N4" s="198">
        <v>1.67</v>
      </c>
      <c r="O4" s="198">
        <v>2.35</v>
      </c>
      <c r="P4" s="198">
        <v>0.8</v>
      </c>
      <c r="Q4" s="198">
        <v>0.28999999999999998</v>
      </c>
      <c r="R4" s="198">
        <v>0.3</v>
      </c>
      <c r="S4" s="198">
        <v>2.02</v>
      </c>
      <c r="T4" s="198">
        <v>0</v>
      </c>
      <c r="U4" s="198">
        <v>1.92</v>
      </c>
      <c r="V4" s="198">
        <v>0.16</v>
      </c>
      <c r="W4" s="198">
        <v>0.65</v>
      </c>
      <c r="X4" s="198">
        <v>2.08</v>
      </c>
      <c r="Y4" s="198">
        <v>0</v>
      </c>
      <c r="Z4" s="198">
        <v>3.93</v>
      </c>
      <c r="AA4" s="198">
        <v>0.99</v>
      </c>
      <c r="AB4" s="198">
        <v>0</v>
      </c>
      <c r="AC4" s="198">
        <v>25.52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3.69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16.45</v>
      </c>
      <c r="L5" s="198">
        <v>0.35</v>
      </c>
      <c r="M5" s="198">
        <v>2.04</v>
      </c>
      <c r="N5" s="198">
        <v>1.67</v>
      </c>
      <c r="O5" s="198">
        <v>2.35</v>
      </c>
      <c r="P5" s="198">
        <v>0.8</v>
      </c>
      <c r="Q5" s="198">
        <v>0.28999999999999998</v>
      </c>
      <c r="R5" s="198">
        <v>0.3</v>
      </c>
      <c r="S5" s="198">
        <v>2.02</v>
      </c>
      <c r="T5" s="198">
        <v>0</v>
      </c>
      <c r="U5" s="198">
        <v>1.92</v>
      </c>
      <c r="V5" s="198">
        <v>0.16</v>
      </c>
      <c r="W5" s="198">
        <v>0.65</v>
      </c>
      <c r="X5" s="198">
        <v>2.08</v>
      </c>
      <c r="Y5" s="198">
        <v>0</v>
      </c>
      <c r="Z5" s="198">
        <v>3.93</v>
      </c>
      <c r="AA5" s="198">
        <v>0.99</v>
      </c>
      <c r="AB5" s="198">
        <v>0</v>
      </c>
      <c r="AC5" s="198">
        <v>25.52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61.3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253.85</v>
      </c>
      <c r="AP5" s="198">
        <v>0</v>
      </c>
    </row>
    <row r="6" spans="1:42">
      <c r="A6" t="s">
        <v>48</v>
      </c>
      <c r="B6" s="198">
        <v>0</v>
      </c>
      <c r="C6" s="198">
        <v>3.69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16.45</v>
      </c>
      <c r="L6" s="198">
        <v>0.35</v>
      </c>
      <c r="M6" s="198">
        <v>2.04</v>
      </c>
      <c r="N6" s="198">
        <v>1.67</v>
      </c>
      <c r="O6" s="198">
        <v>2.35</v>
      </c>
      <c r="P6" s="198">
        <v>0.8</v>
      </c>
      <c r="Q6" s="198">
        <v>0.28999999999999998</v>
      </c>
      <c r="R6" s="198">
        <v>0.3</v>
      </c>
      <c r="S6" s="198">
        <v>2.02</v>
      </c>
      <c r="T6" s="198">
        <v>0</v>
      </c>
      <c r="U6" s="198">
        <v>1.92</v>
      </c>
      <c r="V6" s="198">
        <v>0.16</v>
      </c>
      <c r="W6" s="198">
        <v>0.65</v>
      </c>
      <c r="X6" s="198">
        <v>2.08</v>
      </c>
      <c r="Y6" s="198">
        <v>0</v>
      </c>
      <c r="Z6" s="198">
        <v>3.93</v>
      </c>
      <c r="AA6" s="198">
        <v>0.99</v>
      </c>
      <c r="AB6" s="198">
        <v>0</v>
      </c>
      <c r="AC6" s="198">
        <v>25.52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61.72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253.85</v>
      </c>
      <c r="AP6" s="198">
        <v>0</v>
      </c>
    </row>
    <row r="7" spans="1:42">
      <c r="A7" t="s">
        <v>49</v>
      </c>
      <c r="B7" s="198">
        <v>0</v>
      </c>
      <c r="C7" s="198">
        <v>3.69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16.45</v>
      </c>
      <c r="L7" s="198">
        <v>0.35</v>
      </c>
      <c r="M7" s="198">
        <v>2.04</v>
      </c>
      <c r="N7" s="198">
        <v>1.67</v>
      </c>
      <c r="O7" s="198">
        <v>2.35</v>
      </c>
      <c r="P7" s="198">
        <v>0.8</v>
      </c>
      <c r="Q7" s="198">
        <v>0.28999999999999998</v>
      </c>
      <c r="R7" s="198">
        <v>0.3</v>
      </c>
      <c r="S7" s="198">
        <v>2.02</v>
      </c>
      <c r="T7" s="198">
        <v>0</v>
      </c>
      <c r="U7" s="198">
        <v>1.92</v>
      </c>
      <c r="V7" s="198">
        <v>0.16</v>
      </c>
      <c r="W7" s="198">
        <v>0.65</v>
      </c>
      <c r="X7" s="198">
        <v>2.08</v>
      </c>
      <c r="Y7" s="198">
        <v>0</v>
      </c>
      <c r="Z7" s="198">
        <v>3.93</v>
      </c>
      <c r="AA7" s="198">
        <v>0.99</v>
      </c>
      <c r="AB7" s="198">
        <v>0</v>
      </c>
      <c r="AC7" s="198">
        <v>25.52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61.72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253.85</v>
      </c>
      <c r="AP7" s="198">
        <v>0</v>
      </c>
    </row>
    <row r="8" spans="1:42">
      <c r="A8" t="s">
        <v>50</v>
      </c>
      <c r="B8" s="198">
        <v>0</v>
      </c>
      <c r="C8" s="198">
        <v>3.69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16.45</v>
      </c>
      <c r="L8" s="198">
        <v>0.35</v>
      </c>
      <c r="M8" s="198">
        <v>2.04</v>
      </c>
      <c r="N8" s="198">
        <v>1.67</v>
      </c>
      <c r="O8" s="198">
        <v>2.35</v>
      </c>
      <c r="P8" s="198">
        <v>0.8</v>
      </c>
      <c r="Q8" s="198">
        <v>0.28999999999999998</v>
      </c>
      <c r="R8" s="198">
        <v>0.3</v>
      </c>
      <c r="S8" s="198">
        <v>2.02</v>
      </c>
      <c r="T8" s="198">
        <v>0</v>
      </c>
      <c r="U8" s="198">
        <v>1.92</v>
      </c>
      <c r="V8" s="198">
        <v>0.16</v>
      </c>
      <c r="W8" s="198">
        <v>0.65</v>
      </c>
      <c r="X8" s="198">
        <v>2.08</v>
      </c>
      <c r="Y8" s="198">
        <v>0</v>
      </c>
      <c r="Z8" s="198">
        <v>3.93</v>
      </c>
      <c r="AA8" s="198">
        <v>0.99</v>
      </c>
      <c r="AB8" s="198">
        <v>0</v>
      </c>
      <c r="AC8" s="198">
        <v>25.52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61.15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3.69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16.45</v>
      </c>
      <c r="L9" s="198">
        <v>0.35</v>
      </c>
      <c r="M9" s="198">
        <v>2.04</v>
      </c>
      <c r="N9" s="198">
        <v>1.67</v>
      </c>
      <c r="O9" s="198">
        <v>2.35</v>
      </c>
      <c r="P9" s="198">
        <v>0.8</v>
      </c>
      <c r="Q9" s="198">
        <v>0.28999999999999998</v>
      </c>
      <c r="R9" s="198">
        <v>0.3</v>
      </c>
      <c r="S9" s="198">
        <v>2.02</v>
      </c>
      <c r="T9" s="198">
        <v>0</v>
      </c>
      <c r="U9" s="198">
        <v>1.92</v>
      </c>
      <c r="V9" s="198">
        <v>0.16</v>
      </c>
      <c r="W9" s="198">
        <v>0.65</v>
      </c>
      <c r="X9" s="198">
        <v>2.08</v>
      </c>
      <c r="Y9" s="198">
        <v>0</v>
      </c>
      <c r="Z9" s="198">
        <v>3.93</v>
      </c>
      <c r="AA9" s="198">
        <v>0.99</v>
      </c>
      <c r="AB9" s="198">
        <v>0</v>
      </c>
      <c r="AC9" s="198">
        <v>25.52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61.32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3.69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16.45</v>
      </c>
      <c r="L10" s="198">
        <v>0.35</v>
      </c>
      <c r="M10" s="198">
        <v>2.04</v>
      </c>
      <c r="N10" s="198">
        <v>1.67</v>
      </c>
      <c r="O10" s="198">
        <v>2.35</v>
      </c>
      <c r="P10" s="198">
        <v>0.8</v>
      </c>
      <c r="Q10" s="198">
        <v>0.28999999999999998</v>
      </c>
      <c r="R10" s="198">
        <v>0.3</v>
      </c>
      <c r="S10" s="198">
        <v>2.02</v>
      </c>
      <c r="T10" s="198">
        <v>0</v>
      </c>
      <c r="U10" s="198">
        <v>1.92</v>
      </c>
      <c r="V10" s="198">
        <v>0.16</v>
      </c>
      <c r="W10" s="198">
        <v>0.65</v>
      </c>
      <c r="X10" s="198">
        <v>2.08</v>
      </c>
      <c r="Y10" s="198">
        <v>0</v>
      </c>
      <c r="Z10" s="198">
        <v>3.93</v>
      </c>
      <c r="AA10" s="198">
        <v>0.99</v>
      </c>
      <c r="AB10" s="198">
        <v>0</v>
      </c>
      <c r="AC10" s="198">
        <v>25.78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61.32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3.69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16.45</v>
      </c>
      <c r="L11" s="198">
        <v>0.35</v>
      </c>
      <c r="M11" s="198">
        <v>2.04</v>
      </c>
      <c r="N11" s="198">
        <v>1.67</v>
      </c>
      <c r="O11" s="198">
        <v>2.35</v>
      </c>
      <c r="P11" s="198">
        <v>0.8</v>
      </c>
      <c r="Q11" s="198">
        <v>0.28999999999999998</v>
      </c>
      <c r="R11" s="198">
        <v>0.3</v>
      </c>
      <c r="S11" s="198">
        <v>2.02</v>
      </c>
      <c r="T11" s="198">
        <v>0</v>
      </c>
      <c r="U11" s="198">
        <v>1.92</v>
      </c>
      <c r="V11" s="198">
        <v>0.16</v>
      </c>
      <c r="W11" s="198">
        <v>0.65</v>
      </c>
      <c r="X11" s="198">
        <v>2.08</v>
      </c>
      <c r="Y11" s="198">
        <v>0</v>
      </c>
      <c r="Z11" s="198">
        <v>3.93</v>
      </c>
      <c r="AA11" s="198">
        <v>0.99</v>
      </c>
      <c r="AB11" s="198">
        <v>0</v>
      </c>
      <c r="AC11" s="198">
        <v>24.87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51.88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3.69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16.45</v>
      </c>
      <c r="L12" s="198">
        <v>0.35</v>
      </c>
      <c r="M12" s="198">
        <v>2.04</v>
      </c>
      <c r="N12" s="198">
        <v>1.67</v>
      </c>
      <c r="O12" s="198">
        <v>2.35</v>
      </c>
      <c r="P12" s="198">
        <v>0.8</v>
      </c>
      <c r="Q12" s="198">
        <v>0.28999999999999998</v>
      </c>
      <c r="R12" s="198">
        <v>0.3</v>
      </c>
      <c r="S12" s="198">
        <v>2.02</v>
      </c>
      <c r="T12" s="198">
        <v>0</v>
      </c>
      <c r="U12" s="198">
        <v>1.92</v>
      </c>
      <c r="V12" s="198">
        <v>0.16</v>
      </c>
      <c r="W12" s="198">
        <v>0.65</v>
      </c>
      <c r="X12" s="198">
        <v>2.08</v>
      </c>
      <c r="Y12" s="198">
        <v>0</v>
      </c>
      <c r="Z12" s="198">
        <v>3.93</v>
      </c>
      <c r="AA12" s="198">
        <v>0.99</v>
      </c>
      <c r="AB12" s="198">
        <v>0</v>
      </c>
      <c r="AC12" s="198">
        <v>24.87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51.88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3.69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16.45</v>
      </c>
      <c r="L13" s="198">
        <v>0.35</v>
      </c>
      <c r="M13" s="198">
        <v>2.04</v>
      </c>
      <c r="N13" s="198">
        <v>1.67</v>
      </c>
      <c r="O13" s="198">
        <v>2.35</v>
      </c>
      <c r="P13" s="198">
        <v>0.8</v>
      </c>
      <c r="Q13" s="198">
        <v>0.28999999999999998</v>
      </c>
      <c r="R13" s="198">
        <v>0.3</v>
      </c>
      <c r="S13" s="198">
        <v>2.02</v>
      </c>
      <c r="T13" s="198">
        <v>0</v>
      </c>
      <c r="U13" s="198">
        <v>1.92</v>
      </c>
      <c r="V13" s="198">
        <v>0.16</v>
      </c>
      <c r="W13" s="198">
        <v>0.65</v>
      </c>
      <c r="X13" s="198">
        <v>2.08</v>
      </c>
      <c r="Y13" s="198">
        <v>0</v>
      </c>
      <c r="Z13" s="198">
        <v>3.93</v>
      </c>
      <c r="AA13" s="198">
        <v>0.99</v>
      </c>
      <c r="AB13" s="198">
        <v>0</v>
      </c>
      <c r="AC13" s="198">
        <v>24.87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51.88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253.85</v>
      </c>
      <c r="AP13" s="198">
        <v>0</v>
      </c>
    </row>
    <row r="14" spans="1:42">
      <c r="A14" t="s">
        <v>56</v>
      </c>
      <c r="B14" s="198">
        <v>0</v>
      </c>
      <c r="C14" s="198">
        <v>3.69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16.45</v>
      </c>
      <c r="L14" s="198">
        <v>0.35</v>
      </c>
      <c r="M14" s="198">
        <v>2.04</v>
      </c>
      <c r="N14" s="198">
        <v>1.67</v>
      </c>
      <c r="O14" s="198">
        <v>2.35</v>
      </c>
      <c r="P14" s="198">
        <v>0.8</v>
      </c>
      <c r="Q14" s="198">
        <v>0.28999999999999998</v>
      </c>
      <c r="R14" s="198">
        <v>0.3</v>
      </c>
      <c r="S14" s="198">
        <v>2.02</v>
      </c>
      <c r="T14" s="198">
        <v>0</v>
      </c>
      <c r="U14" s="198">
        <v>1.92</v>
      </c>
      <c r="V14" s="198">
        <v>0.16</v>
      </c>
      <c r="W14" s="198">
        <v>0.65</v>
      </c>
      <c r="X14" s="198">
        <v>2.08</v>
      </c>
      <c r="Y14" s="198">
        <v>0</v>
      </c>
      <c r="Z14" s="198">
        <v>3.93</v>
      </c>
      <c r="AA14" s="198">
        <v>0.99</v>
      </c>
      <c r="AB14" s="198">
        <v>0</v>
      </c>
      <c r="AC14" s="198">
        <v>24.87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51.88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3.69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16.45</v>
      </c>
      <c r="L15" s="198">
        <v>0.35</v>
      </c>
      <c r="M15" s="198">
        <v>2.04</v>
      </c>
      <c r="N15" s="198">
        <v>1.67</v>
      </c>
      <c r="O15" s="198">
        <v>2.35</v>
      </c>
      <c r="P15" s="198">
        <v>0.8</v>
      </c>
      <c r="Q15" s="198">
        <v>0.28999999999999998</v>
      </c>
      <c r="R15" s="198">
        <v>0.3</v>
      </c>
      <c r="S15" s="198">
        <v>0.37</v>
      </c>
      <c r="T15" s="198">
        <v>0</v>
      </c>
      <c r="U15" s="198">
        <v>1.92</v>
      </c>
      <c r="V15" s="198">
        <v>0.16</v>
      </c>
      <c r="W15" s="198">
        <v>0.65</v>
      </c>
      <c r="X15" s="198">
        <v>2.08</v>
      </c>
      <c r="Y15" s="198">
        <v>0</v>
      </c>
      <c r="Z15" s="198">
        <v>3.93</v>
      </c>
      <c r="AA15" s="198">
        <v>0.99</v>
      </c>
      <c r="AB15" s="198">
        <v>0</v>
      </c>
      <c r="AC15" s="198">
        <v>24.87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51.88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3.69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16.45</v>
      </c>
      <c r="L16" s="198">
        <v>0.35</v>
      </c>
      <c r="M16" s="198">
        <v>2.04</v>
      </c>
      <c r="N16" s="198">
        <v>1.67</v>
      </c>
      <c r="O16" s="198">
        <v>2.35</v>
      </c>
      <c r="P16" s="198">
        <v>0.8</v>
      </c>
      <c r="Q16" s="198">
        <v>0.28999999999999998</v>
      </c>
      <c r="R16" s="198">
        <v>0.3</v>
      </c>
      <c r="S16" s="198">
        <v>0.37</v>
      </c>
      <c r="T16" s="198">
        <v>0</v>
      </c>
      <c r="U16" s="198">
        <v>1.92</v>
      </c>
      <c r="V16" s="198">
        <v>0.16</v>
      </c>
      <c r="W16" s="198">
        <v>0.65</v>
      </c>
      <c r="X16" s="198">
        <v>2.08</v>
      </c>
      <c r="Y16" s="198">
        <v>0</v>
      </c>
      <c r="Z16" s="198">
        <v>3.93</v>
      </c>
      <c r="AA16" s="198">
        <v>0.99</v>
      </c>
      <c r="AB16" s="198">
        <v>0</v>
      </c>
      <c r="AC16" s="198">
        <v>24.87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51.88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3.69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16.45</v>
      </c>
      <c r="L17" s="198">
        <v>0.35</v>
      </c>
      <c r="M17" s="198">
        <v>2.04</v>
      </c>
      <c r="N17" s="198">
        <v>1.67</v>
      </c>
      <c r="O17" s="198">
        <v>2.35</v>
      </c>
      <c r="P17" s="198">
        <v>0.8</v>
      </c>
      <c r="Q17" s="198">
        <v>0.28999999999999998</v>
      </c>
      <c r="R17" s="198">
        <v>0.3</v>
      </c>
      <c r="S17" s="198">
        <v>0.37</v>
      </c>
      <c r="T17" s="198">
        <v>0</v>
      </c>
      <c r="U17" s="198">
        <v>1.92</v>
      </c>
      <c r="V17" s="198">
        <v>0.16</v>
      </c>
      <c r="W17" s="198">
        <v>0.65</v>
      </c>
      <c r="X17" s="198">
        <v>2.08</v>
      </c>
      <c r="Y17" s="198">
        <v>0</v>
      </c>
      <c r="Z17" s="198">
        <v>3.93</v>
      </c>
      <c r="AA17" s="198">
        <v>0.99</v>
      </c>
      <c r="AB17" s="198">
        <v>0</v>
      </c>
      <c r="AC17" s="198">
        <v>24.87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51.88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3.69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16.45</v>
      </c>
      <c r="L18" s="198">
        <v>0.35</v>
      </c>
      <c r="M18" s="198">
        <v>2.04</v>
      </c>
      <c r="N18" s="198">
        <v>1.67</v>
      </c>
      <c r="O18" s="198">
        <v>2.35</v>
      </c>
      <c r="P18" s="198">
        <v>0.8</v>
      </c>
      <c r="Q18" s="198">
        <v>0.28999999999999998</v>
      </c>
      <c r="R18" s="198">
        <v>0.3</v>
      </c>
      <c r="S18" s="198">
        <v>0.37</v>
      </c>
      <c r="T18" s="198">
        <v>0</v>
      </c>
      <c r="U18" s="198">
        <v>1.92</v>
      </c>
      <c r="V18" s="198">
        <v>0.16</v>
      </c>
      <c r="W18" s="198">
        <v>0.65</v>
      </c>
      <c r="X18" s="198">
        <v>2.08</v>
      </c>
      <c r="Y18" s="198">
        <v>0</v>
      </c>
      <c r="Z18" s="198">
        <v>3.93</v>
      </c>
      <c r="AA18" s="198">
        <v>0.99</v>
      </c>
      <c r="AB18" s="198">
        <v>0</v>
      </c>
      <c r="AC18" s="198">
        <v>24.87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51.88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3.69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16.45</v>
      </c>
      <c r="L19" s="198">
        <v>11.04</v>
      </c>
      <c r="M19" s="198">
        <v>2.04</v>
      </c>
      <c r="N19" s="198">
        <v>1.67</v>
      </c>
      <c r="O19" s="198">
        <v>2.35</v>
      </c>
      <c r="P19" s="198">
        <v>0.8</v>
      </c>
      <c r="Q19" s="198">
        <v>0.28999999999999998</v>
      </c>
      <c r="R19" s="198">
        <v>0.3</v>
      </c>
      <c r="S19" s="198">
        <v>0.37</v>
      </c>
      <c r="T19" s="198">
        <v>0</v>
      </c>
      <c r="U19" s="198">
        <v>1.92</v>
      </c>
      <c r="V19" s="198">
        <v>0.16</v>
      </c>
      <c r="W19" s="198">
        <v>0.65</v>
      </c>
      <c r="X19" s="198">
        <v>2.08</v>
      </c>
      <c r="Y19" s="198">
        <v>0</v>
      </c>
      <c r="Z19" s="198">
        <v>3.93</v>
      </c>
      <c r="AA19" s="198">
        <v>0.99</v>
      </c>
      <c r="AB19" s="198">
        <v>0</v>
      </c>
      <c r="AC19" s="198">
        <v>24.58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51.88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3.69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16.45</v>
      </c>
      <c r="L20" s="198">
        <v>11.04</v>
      </c>
      <c r="M20" s="198">
        <v>2.04</v>
      </c>
      <c r="N20" s="198">
        <v>1.67</v>
      </c>
      <c r="O20" s="198">
        <v>2.35</v>
      </c>
      <c r="P20" s="198">
        <v>0.8</v>
      </c>
      <c r="Q20" s="198">
        <v>0.28999999999999998</v>
      </c>
      <c r="R20" s="198">
        <v>0.3</v>
      </c>
      <c r="S20" s="198">
        <v>0.37</v>
      </c>
      <c r="T20" s="198">
        <v>0</v>
      </c>
      <c r="U20" s="198">
        <v>1.92</v>
      </c>
      <c r="V20" s="198">
        <v>0.16</v>
      </c>
      <c r="W20" s="198">
        <v>0.65</v>
      </c>
      <c r="X20" s="198">
        <v>2.08</v>
      </c>
      <c r="Y20" s="198">
        <v>0</v>
      </c>
      <c r="Z20" s="198">
        <v>3.93</v>
      </c>
      <c r="AA20" s="198">
        <v>0.99</v>
      </c>
      <c r="AB20" s="198">
        <v>0</v>
      </c>
      <c r="AC20" s="198">
        <v>24.58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51.88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3.69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16.45</v>
      </c>
      <c r="L21" s="198">
        <v>11.04</v>
      </c>
      <c r="M21" s="198">
        <v>2.04</v>
      </c>
      <c r="N21" s="198">
        <v>1.67</v>
      </c>
      <c r="O21" s="198">
        <v>2.35</v>
      </c>
      <c r="P21" s="198">
        <v>0.8</v>
      </c>
      <c r="Q21" s="198">
        <v>0.28999999999999998</v>
      </c>
      <c r="R21" s="198">
        <v>0.3</v>
      </c>
      <c r="S21" s="198">
        <v>0.37</v>
      </c>
      <c r="T21" s="198">
        <v>0</v>
      </c>
      <c r="U21" s="198">
        <v>1.92</v>
      </c>
      <c r="V21" s="198">
        <v>0.16</v>
      </c>
      <c r="W21" s="198">
        <v>0.65</v>
      </c>
      <c r="X21" s="198">
        <v>2.08</v>
      </c>
      <c r="Y21" s="198">
        <v>0</v>
      </c>
      <c r="Z21" s="198">
        <v>3.93</v>
      </c>
      <c r="AA21" s="198">
        <v>0.99</v>
      </c>
      <c r="AB21" s="198">
        <v>0</v>
      </c>
      <c r="AC21" s="198">
        <v>21.32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51.88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3.69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16.45</v>
      </c>
      <c r="L22" s="198">
        <v>11.04</v>
      </c>
      <c r="M22" s="198">
        <v>2.04</v>
      </c>
      <c r="N22" s="198">
        <v>1.67</v>
      </c>
      <c r="O22" s="198">
        <v>2.35</v>
      </c>
      <c r="P22" s="198">
        <v>0.8</v>
      </c>
      <c r="Q22" s="198">
        <v>0.28999999999999998</v>
      </c>
      <c r="R22" s="198">
        <v>0.3</v>
      </c>
      <c r="S22" s="198">
        <v>0.37</v>
      </c>
      <c r="T22" s="198">
        <v>0</v>
      </c>
      <c r="U22" s="198">
        <v>1.92</v>
      </c>
      <c r="V22" s="198">
        <v>0.16</v>
      </c>
      <c r="W22" s="198">
        <v>0.65</v>
      </c>
      <c r="X22" s="198">
        <v>2.08</v>
      </c>
      <c r="Y22" s="198">
        <v>0</v>
      </c>
      <c r="Z22" s="198">
        <v>3.93</v>
      </c>
      <c r="AA22" s="198">
        <v>0.99</v>
      </c>
      <c r="AB22" s="198">
        <v>0</v>
      </c>
      <c r="AC22" s="198">
        <v>21.32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51.88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3.69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16.45</v>
      </c>
      <c r="L23" s="198">
        <v>11.04</v>
      </c>
      <c r="M23" s="198">
        <v>2.04</v>
      </c>
      <c r="N23" s="198">
        <v>1.67</v>
      </c>
      <c r="O23" s="198">
        <v>2.35</v>
      </c>
      <c r="P23" s="198">
        <v>0.8</v>
      </c>
      <c r="Q23" s="198">
        <v>0.28999999999999998</v>
      </c>
      <c r="R23" s="198">
        <v>0.3</v>
      </c>
      <c r="S23" s="198">
        <v>0.37</v>
      </c>
      <c r="T23" s="198">
        <v>0</v>
      </c>
      <c r="U23" s="198">
        <v>1.92</v>
      </c>
      <c r="V23" s="198">
        <v>0.16</v>
      </c>
      <c r="W23" s="198">
        <v>0.65</v>
      </c>
      <c r="X23" s="198">
        <v>2.08</v>
      </c>
      <c r="Y23" s="198">
        <v>0</v>
      </c>
      <c r="Z23" s="198">
        <v>3.93</v>
      </c>
      <c r="AA23" s="198">
        <v>0.99</v>
      </c>
      <c r="AB23" s="198">
        <v>0</v>
      </c>
      <c r="AC23" s="198">
        <v>21.32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50.61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3.69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16.45</v>
      </c>
      <c r="L24" s="198">
        <v>11.04</v>
      </c>
      <c r="M24" s="198">
        <v>2.04</v>
      </c>
      <c r="N24" s="198">
        <v>1.67</v>
      </c>
      <c r="O24" s="198">
        <v>2.35</v>
      </c>
      <c r="P24" s="198">
        <v>0.8</v>
      </c>
      <c r="Q24" s="198">
        <v>0.28999999999999998</v>
      </c>
      <c r="R24" s="198">
        <v>0.3</v>
      </c>
      <c r="S24" s="198">
        <v>0.37</v>
      </c>
      <c r="T24" s="198">
        <v>0</v>
      </c>
      <c r="U24" s="198">
        <v>1.92</v>
      </c>
      <c r="V24" s="198">
        <v>0.16</v>
      </c>
      <c r="W24" s="198">
        <v>0.65</v>
      </c>
      <c r="X24" s="198">
        <v>2.08</v>
      </c>
      <c r="Y24" s="198">
        <v>0</v>
      </c>
      <c r="Z24" s="198">
        <v>3.93</v>
      </c>
      <c r="AA24" s="198">
        <v>0.99</v>
      </c>
      <c r="AB24" s="198">
        <v>0</v>
      </c>
      <c r="AC24" s="198">
        <v>21.33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50.61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3.69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16.45</v>
      </c>
      <c r="L25" s="198">
        <v>11.04</v>
      </c>
      <c r="M25" s="198">
        <v>2.04</v>
      </c>
      <c r="N25" s="198">
        <v>1.67</v>
      </c>
      <c r="O25" s="198">
        <v>2.35</v>
      </c>
      <c r="P25" s="198">
        <v>0.8</v>
      </c>
      <c r="Q25" s="198">
        <v>0.28999999999999998</v>
      </c>
      <c r="R25" s="198">
        <v>0.3</v>
      </c>
      <c r="S25" s="198">
        <v>0.37</v>
      </c>
      <c r="T25" s="198">
        <v>0</v>
      </c>
      <c r="U25" s="198">
        <v>1.92</v>
      </c>
      <c r="V25" s="198">
        <v>0.16</v>
      </c>
      <c r="W25" s="198">
        <v>0.65</v>
      </c>
      <c r="X25" s="198">
        <v>2.08</v>
      </c>
      <c r="Y25" s="198">
        <v>0</v>
      </c>
      <c r="Z25" s="198">
        <v>3.93</v>
      </c>
      <c r="AA25" s="198">
        <v>0.99</v>
      </c>
      <c r="AB25" s="198">
        <v>0</v>
      </c>
      <c r="AC25" s="198">
        <v>21.33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50.61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3.69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16.45</v>
      </c>
      <c r="L26" s="198">
        <v>11.04</v>
      </c>
      <c r="M26" s="198">
        <v>2.04</v>
      </c>
      <c r="N26" s="198">
        <v>1.67</v>
      </c>
      <c r="O26" s="198">
        <v>2.35</v>
      </c>
      <c r="P26" s="198">
        <v>0.8</v>
      </c>
      <c r="Q26" s="198">
        <v>0.28999999999999998</v>
      </c>
      <c r="R26" s="198">
        <v>0.3</v>
      </c>
      <c r="S26" s="198">
        <v>0.37</v>
      </c>
      <c r="T26" s="198">
        <v>0</v>
      </c>
      <c r="U26" s="198">
        <v>1.92</v>
      </c>
      <c r="V26" s="198">
        <v>0.16</v>
      </c>
      <c r="W26" s="198">
        <v>0.65</v>
      </c>
      <c r="X26" s="198">
        <v>2.08</v>
      </c>
      <c r="Y26" s="198">
        <v>0</v>
      </c>
      <c r="Z26" s="198">
        <v>3.93</v>
      </c>
      <c r="AA26" s="198">
        <v>0.99</v>
      </c>
      <c r="AB26" s="198">
        <v>0</v>
      </c>
      <c r="AC26" s="198">
        <v>21.33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50.61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3.69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16.45</v>
      </c>
      <c r="L27" s="198">
        <v>11.04</v>
      </c>
      <c r="M27" s="198">
        <v>2.04</v>
      </c>
      <c r="N27" s="198">
        <v>1.67</v>
      </c>
      <c r="O27" s="198">
        <v>2.35</v>
      </c>
      <c r="P27" s="198">
        <v>0.8</v>
      </c>
      <c r="Q27" s="198">
        <v>0.28999999999999998</v>
      </c>
      <c r="R27" s="198">
        <v>0.3</v>
      </c>
      <c r="S27" s="198">
        <v>0.37</v>
      </c>
      <c r="T27" s="198">
        <v>0</v>
      </c>
      <c r="U27" s="198">
        <v>1.92</v>
      </c>
      <c r="V27" s="198">
        <v>0.16</v>
      </c>
      <c r="W27" s="198">
        <v>0.65</v>
      </c>
      <c r="X27" s="198">
        <v>2.08</v>
      </c>
      <c r="Y27" s="198">
        <v>0</v>
      </c>
      <c r="Z27" s="198">
        <v>3.93</v>
      </c>
      <c r="AA27" s="198">
        <v>0.99</v>
      </c>
      <c r="AB27" s="198">
        <v>0</v>
      </c>
      <c r="AC27" s="198">
        <v>25.52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52.52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3.69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16.45</v>
      </c>
      <c r="L28" s="198">
        <v>11.04</v>
      </c>
      <c r="M28" s="198">
        <v>2.04</v>
      </c>
      <c r="N28" s="198">
        <v>1.67</v>
      </c>
      <c r="O28" s="198">
        <v>2.35</v>
      </c>
      <c r="P28" s="198">
        <v>0.8</v>
      </c>
      <c r="Q28" s="198">
        <v>0.28999999999999998</v>
      </c>
      <c r="R28" s="198">
        <v>0.3</v>
      </c>
      <c r="S28" s="198">
        <v>0.37</v>
      </c>
      <c r="T28" s="198">
        <v>0</v>
      </c>
      <c r="U28" s="198">
        <v>1.92</v>
      </c>
      <c r="V28" s="198">
        <v>0.16</v>
      </c>
      <c r="W28" s="198">
        <v>0.65</v>
      </c>
      <c r="X28" s="198">
        <v>2.08</v>
      </c>
      <c r="Y28" s="198">
        <v>0</v>
      </c>
      <c r="Z28" s="198">
        <v>3.93</v>
      </c>
      <c r="AA28" s="198">
        <v>0.99</v>
      </c>
      <c r="AB28" s="198">
        <v>0</v>
      </c>
      <c r="AC28" s="198">
        <v>25.52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50.61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3.69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16.45</v>
      </c>
      <c r="L29" s="198">
        <v>11.04</v>
      </c>
      <c r="M29" s="198">
        <v>2.04</v>
      </c>
      <c r="N29" s="198">
        <v>1.67</v>
      </c>
      <c r="O29" s="198">
        <v>2.35</v>
      </c>
      <c r="P29" s="198">
        <v>0.8</v>
      </c>
      <c r="Q29" s="198">
        <v>0.28999999999999998</v>
      </c>
      <c r="R29" s="198">
        <v>0.3</v>
      </c>
      <c r="S29" s="198">
        <v>0.37</v>
      </c>
      <c r="T29" s="198">
        <v>0</v>
      </c>
      <c r="U29" s="198">
        <v>1.92</v>
      </c>
      <c r="V29" s="198">
        <v>0.16</v>
      </c>
      <c r="W29" s="198">
        <v>0.65</v>
      </c>
      <c r="X29" s="198">
        <v>2.08</v>
      </c>
      <c r="Y29" s="198">
        <v>0</v>
      </c>
      <c r="Z29" s="198">
        <v>3.93</v>
      </c>
      <c r="AA29" s="198">
        <v>0.99</v>
      </c>
      <c r="AB29" s="198">
        <v>0</v>
      </c>
      <c r="AC29" s="198">
        <v>25.52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50.61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3.69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16.45</v>
      </c>
      <c r="L30" s="198">
        <v>11.04</v>
      </c>
      <c r="M30" s="198">
        <v>2.04</v>
      </c>
      <c r="N30" s="198">
        <v>1.67</v>
      </c>
      <c r="O30" s="198">
        <v>2.35</v>
      </c>
      <c r="P30" s="198">
        <v>0.8</v>
      </c>
      <c r="Q30" s="198">
        <v>0.28999999999999998</v>
      </c>
      <c r="R30" s="198">
        <v>0.3</v>
      </c>
      <c r="S30" s="198">
        <v>0.37</v>
      </c>
      <c r="T30" s="198">
        <v>0</v>
      </c>
      <c r="U30" s="198">
        <v>1.92</v>
      </c>
      <c r="V30" s="198">
        <v>0.16</v>
      </c>
      <c r="W30" s="198">
        <v>0.65</v>
      </c>
      <c r="X30" s="198">
        <v>2.08</v>
      </c>
      <c r="Y30" s="198">
        <v>0</v>
      </c>
      <c r="Z30" s="198">
        <v>3.93</v>
      </c>
      <c r="AA30" s="198">
        <v>0.99</v>
      </c>
      <c r="AB30" s="198">
        <v>0</v>
      </c>
      <c r="AC30" s="198">
        <v>25.52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50.61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3.69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16.45</v>
      </c>
      <c r="L31" s="198">
        <v>11.04</v>
      </c>
      <c r="M31" s="198">
        <v>2.04</v>
      </c>
      <c r="N31" s="198">
        <v>1.67</v>
      </c>
      <c r="O31" s="198">
        <v>2.35</v>
      </c>
      <c r="P31" s="198">
        <v>0.8</v>
      </c>
      <c r="Q31" s="198">
        <v>0.28999999999999998</v>
      </c>
      <c r="R31" s="198">
        <v>0.3</v>
      </c>
      <c r="S31" s="198">
        <v>0.37</v>
      </c>
      <c r="T31" s="198">
        <v>0</v>
      </c>
      <c r="U31" s="198">
        <v>1.92</v>
      </c>
      <c r="V31" s="198">
        <v>0.16</v>
      </c>
      <c r="W31" s="198">
        <v>0.65</v>
      </c>
      <c r="X31" s="198">
        <v>2.08</v>
      </c>
      <c r="Y31" s="198">
        <v>0</v>
      </c>
      <c r="Z31" s="198">
        <v>3.93</v>
      </c>
      <c r="AA31" s="198">
        <v>0.99</v>
      </c>
      <c r="AB31" s="198">
        <v>0</v>
      </c>
      <c r="AC31" s="198">
        <v>25.52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50.61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253.85</v>
      </c>
      <c r="AP31" s="198">
        <v>0</v>
      </c>
    </row>
    <row r="32" spans="1:42">
      <c r="A32" t="s">
        <v>74</v>
      </c>
      <c r="B32" s="198">
        <v>0</v>
      </c>
      <c r="C32" s="198">
        <v>3.69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16.45</v>
      </c>
      <c r="L32" s="198">
        <v>11.04</v>
      </c>
      <c r="M32" s="198">
        <v>2.04</v>
      </c>
      <c r="N32" s="198">
        <v>1.67</v>
      </c>
      <c r="O32" s="198">
        <v>2.35</v>
      </c>
      <c r="P32" s="198">
        <v>0.8</v>
      </c>
      <c r="Q32" s="198">
        <v>0.28999999999999998</v>
      </c>
      <c r="R32" s="198">
        <v>0.3</v>
      </c>
      <c r="S32" s="198">
        <v>0.37</v>
      </c>
      <c r="T32" s="198">
        <v>0</v>
      </c>
      <c r="U32" s="198">
        <v>1.92</v>
      </c>
      <c r="V32" s="198">
        <v>0.16</v>
      </c>
      <c r="W32" s="198">
        <v>0.65</v>
      </c>
      <c r="X32" s="198">
        <v>2.08</v>
      </c>
      <c r="Y32" s="198">
        <v>0</v>
      </c>
      <c r="Z32" s="198">
        <v>3.93</v>
      </c>
      <c r="AA32" s="198">
        <v>0.99</v>
      </c>
      <c r="AB32" s="198">
        <v>0</v>
      </c>
      <c r="AC32" s="198">
        <v>21.33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50.61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3.69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76.78</v>
      </c>
      <c r="L33" s="198">
        <v>11.04</v>
      </c>
      <c r="M33" s="198">
        <v>2.04</v>
      </c>
      <c r="N33" s="198">
        <v>1.67</v>
      </c>
      <c r="O33" s="198">
        <v>2.35</v>
      </c>
      <c r="P33" s="198">
        <v>0.8</v>
      </c>
      <c r="Q33" s="198">
        <v>0.28999999999999998</v>
      </c>
      <c r="R33" s="198">
        <v>0.3</v>
      </c>
      <c r="S33" s="198">
        <v>0.37</v>
      </c>
      <c r="T33" s="198">
        <v>0</v>
      </c>
      <c r="U33" s="198">
        <v>1.92</v>
      </c>
      <c r="V33" s="198">
        <v>0.16</v>
      </c>
      <c r="W33" s="198">
        <v>0.65</v>
      </c>
      <c r="X33" s="198">
        <v>2.08</v>
      </c>
      <c r="Y33" s="198">
        <v>0</v>
      </c>
      <c r="Z33" s="198">
        <v>3.93</v>
      </c>
      <c r="AA33" s="198">
        <v>0.99</v>
      </c>
      <c r="AB33" s="198">
        <v>0</v>
      </c>
      <c r="AC33" s="198">
        <v>21.33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53.5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3.69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125.18</v>
      </c>
      <c r="L34" s="198">
        <v>11.04</v>
      </c>
      <c r="M34" s="198">
        <v>2.04</v>
      </c>
      <c r="N34" s="198">
        <v>1.67</v>
      </c>
      <c r="O34" s="198">
        <v>2.35</v>
      </c>
      <c r="P34" s="198">
        <v>0.8</v>
      </c>
      <c r="Q34" s="198">
        <v>0.28999999999999998</v>
      </c>
      <c r="R34" s="198">
        <v>0.3</v>
      </c>
      <c r="S34" s="198">
        <v>0.37</v>
      </c>
      <c r="T34" s="198">
        <v>0</v>
      </c>
      <c r="U34" s="198">
        <v>1.92</v>
      </c>
      <c r="V34" s="198">
        <v>0.16</v>
      </c>
      <c r="W34" s="198">
        <v>0.65</v>
      </c>
      <c r="X34" s="198">
        <v>2.08</v>
      </c>
      <c r="Y34" s="198">
        <v>0</v>
      </c>
      <c r="Z34" s="198">
        <v>3.93</v>
      </c>
      <c r="AA34" s="198">
        <v>0.99</v>
      </c>
      <c r="AB34" s="198">
        <v>0</v>
      </c>
      <c r="AC34" s="198">
        <v>21.33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50.61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3.69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154.22</v>
      </c>
      <c r="L35" s="198">
        <v>11.04</v>
      </c>
      <c r="M35" s="198">
        <v>2.04</v>
      </c>
      <c r="N35" s="198">
        <v>1.67</v>
      </c>
      <c r="O35" s="198">
        <v>2.35</v>
      </c>
      <c r="P35" s="198">
        <v>0.8</v>
      </c>
      <c r="Q35" s="198">
        <v>0.28999999999999998</v>
      </c>
      <c r="R35" s="198">
        <v>0.3</v>
      </c>
      <c r="S35" s="198">
        <v>0.37</v>
      </c>
      <c r="T35" s="198">
        <v>0</v>
      </c>
      <c r="U35" s="198">
        <v>1.92</v>
      </c>
      <c r="V35" s="198">
        <v>0.16</v>
      </c>
      <c r="W35" s="198">
        <v>0.65</v>
      </c>
      <c r="X35" s="198">
        <v>2.08</v>
      </c>
      <c r="Y35" s="198">
        <v>0</v>
      </c>
      <c r="Z35" s="198">
        <v>3.93</v>
      </c>
      <c r="AA35" s="198">
        <v>0.99</v>
      </c>
      <c r="AB35" s="198">
        <v>0</v>
      </c>
      <c r="AC35" s="198">
        <v>21.33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52.52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252.15</v>
      </c>
      <c r="AP35" s="198">
        <v>0</v>
      </c>
    </row>
    <row r="36" spans="1:42">
      <c r="A36" t="s">
        <v>78</v>
      </c>
      <c r="B36" s="198">
        <v>0</v>
      </c>
      <c r="C36" s="198">
        <v>3.69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173.57</v>
      </c>
      <c r="L36" s="198">
        <v>11.04</v>
      </c>
      <c r="M36" s="198">
        <v>2.04</v>
      </c>
      <c r="N36" s="198">
        <v>1.67</v>
      </c>
      <c r="O36" s="198">
        <v>2.35</v>
      </c>
      <c r="P36" s="198">
        <v>0.8</v>
      </c>
      <c r="Q36" s="198">
        <v>0.28999999999999998</v>
      </c>
      <c r="R36" s="198">
        <v>0.3</v>
      </c>
      <c r="S36" s="198">
        <v>0.37</v>
      </c>
      <c r="T36" s="198">
        <v>0</v>
      </c>
      <c r="U36" s="198">
        <v>1.92</v>
      </c>
      <c r="V36" s="198">
        <v>0.16</v>
      </c>
      <c r="W36" s="198">
        <v>0.65</v>
      </c>
      <c r="X36" s="198">
        <v>2.08</v>
      </c>
      <c r="Y36" s="198">
        <v>0</v>
      </c>
      <c r="Z36" s="198">
        <v>3.93</v>
      </c>
      <c r="AA36" s="198">
        <v>0.99</v>
      </c>
      <c r="AB36" s="198">
        <v>0</v>
      </c>
      <c r="AC36" s="198">
        <v>21.33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52.52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252.15</v>
      </c>
      <c r="AP36" s="198">
        <v>0</v>
      </c>
    </row>
    <row r="37" spans="1:42">
      <c r="A37" t="s">
        <v>79</v>
      </c>
      <c r="B37" s="198">
        <v>0</v>
      </c>
      <c r="C37" s="198">
        <v>3.69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221.97</v>
      </c>
      <c r="L37" s="198">
        <v>11.04</v>
      </c>
      <c r="M37" s="198">
        <v>2.04</v>
      </c>
      <c r="N37" s="198">
        <v>1.67</v>
      </c>
      <c r="O37" s="198">
        <v>2.35</v>
      </c>
      <c r="P37" s="198">
        <v>0.8</v>
      </c>
      <c r="Q37" s="198">
        <v>0.28999999999999998</v>
      </c>
      <c r="R37" s="198">
        <v>0.3</v>
      </c>
      <c r="S37" s="198">
        <v>0.37</v>
      </c>
      <c r="T37" s="198">
        <v>0</v>
      </c>
      <c r="U37" s="198">
        <v>1.92</v>
      </c>
      <c r="V37" s="198">
        <v>0.16</v>
      </c>
      <c r="W37" s="198">
        <v>0.65</v>
      </c>
      <c r="X37" s="198">
        <v>2.08</v>
      </c>
      <c r="Y37" s="198">
        <v>0</v>
      </c>
      <c r="Z37" s="198">
        <v>3.93</v>
      </c>
      <c r="AA37" s="198">
        <v>0.99</v>
      </c>
      <c r="AB37" s="198">
        <v>0</v>
      </c>
      <c r="AC37" s="198">
        <v>21.33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52.52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252.15</v>
      </c>
      <c r="AP37" s="198">
        <v>0</v>
      </c>
    </row>
    <row r="38" spans="1:42">
      <c r="A38" t="s">
        <v>80</v>
      </c>
      <c r="B38" s="198">
        <v>0</v>
      </c>
      <c r="C38" s="198">
        <v>3.69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241.33</v>
      </c>
      <c r="L38" s="198">
        <v>11.04</v>
      </c>
      <c r="M38" s="198">
        <v>2.04</v>
      </c>
      <c r="N38" s="198">
        <v>1.67</v>
      </c>
      <c r="O38" s="198">
        <v>2.13</v>
      </c>
      <c r="P38" s="198">
        <v>0.8</v>
      </c>
      <c r="Q38" s="198">
        <v>0.28999999999999998</v>
      </c>
      <c r="R38" s="198">
        <v>0.3</v>
      </c>
      <c r="S38" s="198">
        <v>0.37</v>
      </c>
      <c r="T38" s="198">
        <v>0</v>
      </c>
      <c r="U38" s="198">
        <v>1.92</v>
      </c>
      <c r="V38" s="198">
        <v>0.16</v>
      </c>
      <c r="W38" s="198">
        <v>0.65</v>
      </c>
      <c r="X38" s="198">
        <v>2.08</v>
      </c>
      <c r="Y38" s="198">
        <v>0</v>
      </c>
      <c r="Z38" s="198">
        <v>3.93</v>
      </c>
      <c r="AA38" s="198">
        <v>0.99</v>
      </c>
      <c r="AB38" s="198">
        <v>0</v>
      </c>
      <c r="AC38" s="198">
        <v>21.33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52.52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252.15</v>
      </c>
      <c r="AP38" s="198">
        <v>0</v>
      </c>
    </row>
    <row r="39" spans="1:42">
      <c r="A39" t="s">
        <v>81</v>
      </c>
      <c r="B39" s="198">
        <v>0</v>
      </c>
      <c r="C39" s="198">
        <v>3.69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241.33</v>
      </c>
      <c r="L39" s="198">
        <v>11.04</v>
      </c>
      <c r="M39" s="198">
        <v>2.04</v>
      </c>
      <c r="N39" s="198">
        <v>1.67</v>
      </c>
      <c r="O39" s="198">
        <v>1.85</v>
      </c>
      <c r="P39" s="198">
        <v>0.8</v>
      </c>
      <c r="Q39" s="198">
        <v>0.28999999999999998</v>
      </c>
      <c r="R39" s="198">
        <v>0.3</v>
      </c>
      <c r="S39" s="198">
        <v>0.37</v>
      </c>
      <c r="T39" s="198">
        <v>0</v>
      </c>
      <c r="U39" s="198">
        <v>1.92</v>
      </c>
      <c r="V39" s="198">
        <v>0.16</v>
      </c>
      <c r="W39" s="198">
        <v>0.65</v>
      </c>
      <c r="X39" s="198">
        <v>2.08</v>
      </c>
      <c r="Y39" s="198">
        <v>0</v>
      </c>
      <c r="Z39" s="198">
        <v>3.93</v>
      </c>
      <c r="AA39" s="198">
        <v>0.99</v>
      </c>
      <c r="AB39" s="198">
        <v>0</v>
      </c>
      <c r="AC39" s="198">
        <v>21.33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55.5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252.15</v>
      </c>
      <c r="AP39" s="198">
        <v>0</v>
      </c>
    </row>
    <row r="40" spans="1:42">
      <c r="A40" t="s">
        <v>82</v>
      </c>
      <c r="B40" s="198">
        <v>0</v>
      </c>
      <c r="C40" s="198">
        <v>3.69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241.33</v>
      </c>
      <c r="L40" s="198">
        <v>11.04</v>
      </c>
      <c r="M40" s="198">
        <v>2.04</v>
      </c>
      <c r="N40" s="198">
        <v>1.67</v>
      </c>
      <c r="O40" s="198">
        <v>1.85</v>
      </c>
      <c r="P40" s="198">
        <v>0.8</v>
      </c>
      <c r="Q40" s="198">
        <v>0.28999999999999998</v>
      </c>
      <c r="R40" s="198">
        <v>0.3</v>
      </c>
      <c r="S40" s="198">
        <v>0.37</v>
      </c>
      <c r="T40" s="198">
        <v>0</v>
      </c>
      <c r="U40" s="198">
        <v>1.92</v>
      </c>
      <c r="V40" s="198">
        <v>0.16</v>
      </c>
      <c r="W40" s="198">
        <v>0.65</v>
      </c>
      <c r="X40" s="198">
        <v>2.08</v>
      </c>
      <c r="Y40" s="198">
        <v>0</v>
      </c>
      <c r="Z40" s="198">
        <v>3.93</v>
      </c>
      <c r="AA40" s="198">
        <v>0.99</v>
      </c>
      <c r="AB40" s="198">
        <v>0</v>
      </c>
      <c r="AC40" s="198">
        <v>21.33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52.52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252.15</v>
      </c>
      <c r="AP40" s="198">
        <v>0</v>
      </c>
    </row>
    <row r="41" spans="1:42">
      <c r="A41" t="s">
        <v>83</v>
      </c>
      <c r="B41" s="198">
        <v>0</v>
      </c>
      <c r="C41" s="198">
        <v>3.69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241.33</v>
      </c>
      <c r="L41" s="198">
        <v>11.04</v>
      </c>
      <c r="M41" s="198">
        <v>2.04</v>
      </c>
      <c r="N41" s="198">
        <v>1.67</v>
      </c>
      <c r="O41" s="198">
        <v>1.85</v>
      </c>
      <c r="P41" s="198">
        <v>0.8</v>
      </c>
      <c r="Q41" s="198">
        <v>0.28999999999999998</v>
      </c>
      <c r="R41" s="198">
        <v>0.3</v>
      </c>
      <c r="S41" s="198">
        <v>0.37</v>
      </c>
      <c r="T41" s="198">
        <v>0</v>
      </c>
      <c r="U41" s="198">
        <v>1.92</v>
      </c>
      <c r="V41" s="198">
        <v>0.16</v>
      </c>
      <c r="W41" s="198">
        <v>0.65</v>
      </c>
      <c r="X41" s="198">
        <v>2.08</v>
      </c>
      <c r="Y41" s="198">
        <v>0</v>
      </c>
      <c r="Z41" s="198">
        <v>3.93</v>
      </c>
      <c r="AA41" s="198">
        <v>0.99</v>
      </c>
      <c r="AB41" s="198">
        <v>0</v>
      </c>
      <c r="AC41" s="198">
        <v>21.33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52.52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252.15</v>
      </c>
      <c r="AP41" s="198">
        <v>0</v>
      </c>
    </row>
    <row r="42" spans="1:42">
      <c r="A42" t="s">
        <v>84</v>
      </c>
      <c r="B42" s="198">
        <v>0</v>
      </c>
      <c r="C42" s="198">
        <v>3.69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241.33</v>
      </c>
      <c r="L42" s="198">
        <v>11.04</v>
      </c>
      <c r="M42" s="198">
        <v>2.04</v>
      </c>
      <c r="N42" s="198">
        <v>1.67</v>
      </c>
      <c r="O42" s="198">
        <v>1.85</v>
      </c>
      <c r="P42" s="198">
        <v>0.8</v>
      </c>
      <c r="Q42" s="198">
        <v>0.28999999999999998</v>
      </c>
      <c r="R42" s="198">
        <v>0.3</v>
      </c>
      <c r="S42" s="198">
        <v>0.37</v>
      </c>
      <c r="T42" s="198">
        <v>0</v>
      </c>
      <c r="U42" s="198">
        <v>1.92</v>
      </c>
      <c r="V42" s="198">
        <v>0.16</v>
      </c>
      <c r="W42" s="198">
        <v>0.65</v>
      </c>
      <c r="X42" s="198">
        <v>2.08</v>
      </c>
      <c r="Y42" s="198">
        <v>0</v>
      </c>
      <c r="Z42" s="198">
        <v>3.93</v>
      </c>
      <c r="AA42" s="198">
        <v>0.99</v>
      </c>
      <c r="AB42" s="198">
        <v>0</v>
      </c>
      <c r="AC42" s="198">
        <v>22.33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52.52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252.15</v>
      </c>
      <c r="AP42" s="198">
        <v>0</v>
      </c>
    </row>
    <row r="43" spans="1:42">
      <c r="A43" t="s">
        <v>85</v>
      </c>
      <c r="B43" s="198">
        <v>0</v>
      </c>
      <c r="C43" s="198">
        <v>3.69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241.33</v>
      </c>
      <c r="L43" s="198">
        <v>11.04</v>
      </c>
      <c r="M43" s="198">
        <v>2.04</v>
      </c>
      <c r="N43" s="198">
        <v>1.67</v>
      </c>
      <c r="O43" s="198">
        <v>1.85</v>
      </c>
      <c r="P43" s="198">
        <v>0.8</v>
      </c>
      <c r="Q43" s="198">
        <v>0.28999999999999998</v>
      </c>
      <c r="R43" s="198">
        <v>0.3</v>
      </c>
      <c r="S43" s="198">
        <v>0.37</v>
      </c>
      <c r="T43" s="198">
        <v>0</v>
      </c>
      <c r="U43" s="198">
        <v>1.92</v>
      </c>
      <c r="V43" s="198">
        <v>0.16</v>
      </c>
      <c r="W43" s="198">
        <v>0.65</v>
      </c>
      <c r="X43" s="198">
        <v>2.08</v>
      </c>
      <c r="Y43" s="198">
        <v>0</v>
      </c>
      <c r="Z43" s="198">
        <v>3.93</v>
      </c>
      <c r="AA43" s="198">
        <v>0.99</v>
      </c>
      <c r="AB43" s="198">
        <v>0</v>
      </c>
      <c r="AC43" s="198">
        <v>25.78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61.06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252.15</v>
      </c>
      <c r="AP43" s="198">
        <v>0</v>
      </c>
    </row>
    <row r="44" spans="1:42">
      <c r="A44" t="s">
        <v>86</v>
      </c>
      <c r="B44" s="198">
        <v>0</v>
      </c>
      <c r="C44" s="198">
        <v>3.69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241.33</v>
      </c>
      <c r="L44" s="198">
        <v>11.04</v>
      </c>
      <c r="M44" s="198">
        <v>2.04</v>
      </c>
      <c r="N44" s="198">
        <v>1.67</v>
      </c>
      <c r="O44" s="198">
        <v>1.85</v>
      </c>
      <c r="P44" s="198">
        <v>0.8</v>
      </c>
      <c r="Q44" s="198">
        <v>0.28999999999999998</v>
      </c>
      <c r="R44" s="198">
        <v>0.3</v>
      </c>
      <c r="S44" s="198">
        <v>0.37</v>
      </c>
      <c r="T44" s="198">
        <v>0</v>
      </c>
      <c r="U44" s="198">
        <v>1.92</v>
      </c>
      <c r="V44" s="198">
        <v>0.16</v>
      </c>
      <c r="W44" s="198">
        <v>0.65</v>
      </c>
      <c r="X44" s="198">
        <v>2.08</v>
      </c>
      <c r="Y44" s="198">
        <v>0</v>
      </c>
      <c r="Z44" s="198">
        <v>3.93</v>
      </c>
      <c r="AA44" s="198">
        <v>0.99</v>
      </c>
      <c r="AB44" s="198">
        <v>0</v>
      </c>
      <c r="AC44" s="198">
        <v>21.97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53.5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252.15</v>
      </c>
      <c r="AP44" s="198">
        <v>0</v>
      </c>
    </row>
    <row r="45" spans="1:42">
      <c r="A45" t="s">
        <v>87</v>
      </c>
      <c r="B45" s="198">
        <v>0</v>
      </c>
      <c r="C45" s="198">
        <v>3.69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241.33</v>
      </c>
      <c r="L45" s="198">
        <v>11.04</v>
      </c>
      <c r="M45" s="198">
        <v>2.04</v>
      </c>
      <c r="N45" s="198">
        <v>1.67</v>
      </c>
      <c r="O45" s="198">
        <v>1.85</v>
      </c>
      <c r="P45" s="198">
        <v>0.8</v>
      </c>
      <c r="Q45" s="198">
        <v>0.28999999999999998</v>
      </c>
      <c r="R45" s="198">
        <v>9.31</v>
      </c>
      <c r="S45" s="198">
        <v>0.37</v>
      </c>
      <c r="T45" s="198">
        <v>0</v>
      </c>
      <c r="U45" s="198">
        <v>1.92</v>
      </c>
      <c r="V45" s="198">
        <v>0.16</v>
      </c>
      <c r="W45" s="198">
        <v>0.65</v>
      </c>
      <c r="X45" s="198">
        <v>2.08</v>
      </c>
      <c r="Y45" s="198">
        <v>0</v>
      </c>
      <c r="Z45" s="198">
        <v>3.93</v>
      </c>
      <c r="AA45" s="198">
        <v>0.99</v>
      </c>
      <c r="AB45" s="198">
        <v>0</v>
      </c>
      <c r="AC45" s="198">
        <v>25.78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61.28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252.15</v>
      </c>
      <c r="AP45" s="198">
        <v>0</v>
      </c>
    </row>
    <row r="46" spans="1:42">
      <c r="A46" t="s">
        <v>88</v>
      </c>
      <c r="B46" s="198">
        <v>0</v>
      </c>
      <c r="C46" s="198">
        <v>3.69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241.33</v>
      </c>
      <c r="L46" s="198">
        <v>11.04</v>
      </c>
      <c r="M46" s="198">
        <v>2.04</v>
      </c>
      <c r="N46" s="198">
        <v>1.67</v>
      </c>
      <c r="O46" s="198">
        <v>1.85</v>
      </c>
      <c r="P46" s="198">
        <v>0.8</v>
      </c>
      <c r="Q46" s="198">
        <v>8.66</v>
      </c>
      <c r="R46" s="198">
        <v>9.31</v>
      </c>
      <c r="S46" s="198">
        <v>11.59</v>
      </c>
      <c r="T46" s="198">
        <v>0</v>
      </c>
      <c r="U46" s="198">
        <v>1.92</v>
      </c>
      <c r="V46" s="198">
        <v>0.16</v>
      </c>
      <c r="W46" s="198">
        <v>0.65</v>
      </c>
      <c r="X46" s="198">
        <v>2.08</v>
      </c>
      <c r="Y46" s="198">
        <v>0</v>
      </c>
      <c r="Z46" s="198">
        <v>3.93</v>
      </c>
      <c r="AA46" s="198">
        <v>0.99</v>
      </c>
      <c r="AB46" s="198">
        <v>0</v>
      </c>
      <c r="AC46" s="198">
        <v>21.97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252.15</v>
      </c>
      <c r="AP46" s="198">
        <v>0</v>
      </c>
    </row>
    <row r="47" spans="1:42">
      <c r="A47" t="s">
        <v>89</v>
      </c>
      <c r="B47" s="198">
        <v>0</v>
      </c>
      <c r="C47" s="198">
        <v>3.69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241.33</v>
      </c>
      <c r="L47" s="198">
        <v>11.04</v>
      </c>
      <c r="M47" s="198">
        <v>2.04</v>
      </c>
      <c r="N47" s="198">
        <v>1.67</v>
      </c>
      <c r="O47" s="198">
        <v>1.85</v>
      </c>
      <c r="P47" s="198">
        <v>0.8</v>
      </c>
      <c r="Q47" s="198">
        <v>8.6199999999999992</v>
      </c>
      <c r="R47" s="198">
        <v>9.31</v>
      </c>
      <c r="S47" s="198">
        <v>11.59</v>
      </c>
      <c r="T47" s="198">
        <v>0</v>
      </c>
      <c r="U47" s="198">
        <v>1.92</v>
      </c>
      <c r="V47" s="198">
        <v>0.16</v>
      </c>
      <c r="W47" s="198">
        <v>0.65</v>
      </c>
      <c r="X47" s="198">
        <v>2.08</v>
      </c>
      <c r="Y47" s="198">
        <v>0</v>
      </c>
      <c r="Z47" s="198">
        <v>3.93</v>
      </c>
      <c r="AA47" s="198">
        <v>0.99</v>
      </c>
      <c r="AB47" s="198">
        <v>0</v>
      </c>
      <c r="AC47" s="198">
        <v>22.89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55.5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252.15</v>
      </c>
      <c r="AP47" s="198">
        <v>0</v>
      </c>
    </row>
    <row r="48" spans="1:42">
      <c r="A48" t="s">
        <v>90</v>
      </c>
      <c r="B48" s="198">
        <v>0</v>
      </c>
      <c r="C48" s="198">
        <v>3.69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239.39</v>
      </c>
      <c r="L48" s="198">
        <v>11.04</v>
      </c>
      <c r="M48" s="198">
        <v>2.04</v>
      </c>
      <c r="N48" s="198">
        <v>1.67</v>
      </c>
      <c r="O48" s="198">
        <v>1.85</v>
      </c>
      <c r="P48" s="198">
        <v>0.8</v>
      </c>
      <c r="Q48" s="198">
        <v>0.28999999999999998</v>
      </c>
      <c r="R48" s="198">
        <v>0.3</v>
      </c>
      <c r="S48" s="198">
        <v>0.37</v>
      </c>
      <c r="T48" s="198">
        <v>0</v>
      </c>
      <c r="U48" s="198">
        <v>1.92</v>
      </c>
      <c r="V48" s="198">
        <v>0.16</v>
      </c>
      <c r="W48" s="198">
        <v>0.65</v>
      </c>
      <c r="X48" s="198">
        <v>2.08</v>
      </c>
      <c r="Y48" s="198">
        <v>0</v>
      </c>
      <c r="Z48" s="198">
        <v>3.93</v>
      </c>
      <c r="AA48" s="198">
        <v>0.99</v>
      </c>
      <c r="AB48" s="198">
        <v>0</v>
      </c>
      <c r="AC48" s="198">
        <v>22.89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55.5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252.15</v>
      </c>
      <c r="AP48" s="198">
        <v>0</v>
      </c>
    </row>
    <row r="49" spans="1:42">
      <c r="A49" t="s">
        <v>91</v>
      </c>
      <c r="B49" s="198">
        <v>0</v>
      </c>
      <c r="C49" s="198">
        <v>3.69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200.67</v>
      </c>
      <c r="L49" s="198">
        <v>11.04</v>
      </c>
      <c r="M49" s="198">
        <v>2.04</v>
      </c>
      <c r="N49" s="198">
        <v>1.67</v>
      </c>
      <c r="O49" s="198">
        <v>1.85</v>
      </c>
      <c r="P49" s="198">
        <v>0.8</v>
      </c>
      <c r="Q49" s="198">
        <v>0.28999999999999998</v>
      </c>
      <c r="R49" s="198">
        <v>0.3</v>
      </c>
      <c r="S49" s="198">
        <v>0.37</v>
      </c>
      <c r="T49" s="198">
        <v>0</v>
      </c>
      <c r="U49" s="198">
        <v>1.92</v>
      </c>
      <c r="V49" s="198">
        <v>0.16</v>
      </c>
      <c r="W49" s="198">
        <v>0.65</v>
      </c>
      <c r="X49" s="198">
        <v>2.08</v>
      </c>
      <c r="Y49" s="198">
        <v>0</v>
      </c>
      <c r="Z49" s="198">
        <v>3.93</v>
      </c>
      <c r="AA49" s="198">
        <v>0.99</v>
      </c>
      <c r="AB49" s="198">
        <v>0</v>
      </c>
      <c r="AC49" s="198">
        <v>22.89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252.15</v>
      </c>
      <c r="AP49" s="198">
        <v>0</v>
      </c>
    </row>
    <row r="50" spans="1:42">
      <c r="A50" t="s">
        <v>92</v>
      </c>
      <c r="B50" s="198">
        <v>0</v>
      </c>
      <c r="C50" s="198">
        <v>3.69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221</v>
      </c>
      <c r="L50" s="198">
        <v>11.04</v>
      </c>
      <c r="M50" s="198">
        <v>2.04</v>
      </c>
      <c r="N50" s="198">
        <v>1.67</v>
      </c>
      <c r="O50" s="198">
        <v>1.85</v>
      </c>
      <c r="P50" s="198">
        <v>0.8</v>
      </c>
      <c r="Q50" s="198">
        <v>0.28999999999999998</v>
      </c>
      <c r="R50" s="198">
        <v>0.3</v>
      </c>
      <c r="S50" s="198">
        <v>0.37</v>
      </c>
      <c r="T50" s="198">
        <v>0</v>
      </c>
      <c r="U50" s="198">
        <v>1.92</v>
      </c>
      <c r="V50" s="198">
        <v>0.16</v>
      </c>
      <c r="W50" s="198">
        <v>0.65</v>
      </c>
      <c r="X50" s="198">
        <v>2.08</v>
      </c>
      <c r="Y50" s="198">
        <v>0</v>
      </c>
      <c r="Z50" s="198">
        <v>3.93</v>
      </c>
      <c r="AA50" s="198">
        <v>0.99</v>
      </c>
      <c r="AB50" s="198">
        <v>0</v>
      </c>
      <c r="AC50" s="198">
        <v>22.89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252.15</v>
      </c>
      <c r="AP50" s="198">
        <v>0</v>
      </c>
    </row>
    <row r="51" spans="1:42">
      <c r="A51" t="s">
        <v>93</v>
      </c>
      <c r="B51" s="198">
        <v>0</v>
      </c>
      <c r="C51" s="198">
        <v>3.69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235.52</v>
      </c>
      <c r="L51" s="198">
        <v>11.04</v>
      </c>
      <c r="M51" s="198">
        <v>2.04</v>
      </c>
      <c r="N51" s="198">
        <v>1.67</v>
      </c>
      <c r="O51" s="198">
        <v>1.85</v>
      </c>
      <c r="P51" s="198">
        <v>0.8</v>
      </c>
      <c r="Q51" s="198">
        <v>0.28999999999999998</v>
      </c>
      <c r="R51" s="198">
        <v>0.3</v>
      </c>
      <c r="S51" s="198">
        <v>0.37</v>
      </c>
      <c r="T51" s="198">
        <v>0</v>
      </c>
      <c r="U51" s="198">
        <v>1.92</v>
      </c>
      <c r="V51" s="198">
        <v>0.16</v>
      </c>
      <c r="W51" s="198">
        <v>0.65</v>
      </c>
      <c r="X51" s="198">
        <v>2.08</v>
      </c>
      <c r="Y51" s="198">
        <v>0</v>
      </c>
      <c r="Z51" s="198">
        <v>3.93</v>
      </c>
      <c r="AA51" s="198">
        <v>0.99</v>
      </c>
      <c r="AB51" s="198">
        <v>0</v>
      </c>
      <c r="AC51" s="198">
        <v>22.89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59.5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239.7</v>
      </c>
      <c r="AP51" s="198">
        <v>0</v>
      </c>
    </row>
    <row r="52" spans="1:42">
      <c r="A52" t="s">
        <v>94</v>
      </c>
      <c r="B52" s="198">
        <v>0</v>
      </c>
      <c r="C52" s="198">
        <v>3.69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206.48</v>
      </c>
      <c r="L52" s="198">
        <v>11.04</v>
      </c>
      <c r="M52" s="198">
        <v>2.04</v>
      </c>
      <c r="N52" s="198">
        <v>1.67</v>
      </c>
      <c r="O52" s="198">
        <v>1.85</v>
      </c>
      <c r="P52" s="198">
        <v>0.8</v>
      </c>
      <c r="Q52" s="198">
        <v>0.28999999999999998</v>
      </c>
      <c r="R52" s="198">
        <v>0.3</v>
      </c>
      <c r="S52" s="198">
        <v>0.37</v>
      </c>
      <c r="T52" s="198">
        <v>0</v>
      </c>
      <c r="U52" s="198">
        <v>1.92</v>
      </c>
      <c r="V52" s="198">
        <v>0.16</v>
      </c>
      <c r="W52" s="198">
        <v>0.65</v>
      </c>
      <c r="X52" s="198">
        <v>2.08</v>
      </c>
      <c r="Y52" s="198">
        <v>0</v>
      </c>
      <c r="Z52" s="198">
        <v>3.93</v>
      </c>
      <c r="AA52" s="198">
        <v>0.99</v>
      </c>
      <c r="AB52" s="198">
        <v>0</v>
      </c>
      <c r="AC52" s="198">
        <v>22.89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59.5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239.7</v>
      </c>
      <c r="AP52" s="198">
        <v>0</v>
      </c>
    </row>
    <row r="53" spans="1:42">
      <c r="A53" t="s">
        <v>95</v>
      </c>
      <c r="B53" s="198">
        <v>0</v>
      </c>
      <c r="C53" s="198">
        <v>3.69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167.77</v>
      </c>
      <c r="L53" s="198">
        <v>11.04</v>
      </c>
      <c r="M53" s="198">
        <v>2.04</v>
      </c>
      <c r="N53" s="198">
        <v>1.67</v>
      </c>
      <c r="O53" s="198">
        <v>1.85</v>
      </c>
      <c r="P53" s="198">
        <v>0.8</v>
      </c>
      <c r="Q53" s="198">
        <v>0.28999999999999998</v>
      </c>
      <c r="R53" s="198">
        <v>0.3</v>
      </c>
      <c r="S53" s="198">
        <v>0.37</v>
      </c>
      <c r="T53" s="198">
        <v>0</v>
      </c>
      <c r="U53" s="198">
        <v>1.92</v>
      </c>
      <c r="V53" s="198">
        <v>0.16</v>
      </c>
      <c r="W53" s="198">
        <v>0.65</v>
      </c>
      <c r="X53" s="198">
        <v>2.08</v>
      </c>
      <c r="Y53" s="198">
        <v>0</v>
      </c>
      <c r="Z53" s="198">
        <v>3.93</v>
      </c>
      <c r="AA53" s="198">
        <v>0.99</v>
      </c>
      <c r="AB53" s="198">
        <v>0</v>
      </c>
      <c r="AC53" s="198">
        <v>22.89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59.5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239.7</v>
      </c>
      <c r="AP53" s="198">
        <v>0</v>
      </c>
    </row>
    <row r="54" spans="1:42">
      <c r="A54" t="s">
        <v>96</v>
      </c>
      <c r="B54" s="198">
        <v>0</v>
      </c>
      <c r="C54" s="198">
        <v>3.69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196.8</v>
      </c>
      <c r="L54" s="198">
        <v>11.04</v>
      </c>
      <c r="M54" s="198">
        <v>2.04</v>
      </c>
      <c r="N54" s="198">
        <v>1.67</v>
      </c>
      <c r="O54" s="198">
        <v>1.85</v>
      </c>
      <c r="P54" s="198">
        <v>0.8</v>
      </c>
      <c r="Q54" s="198">
        <v>0.28999999999999998</v>
      </c>
      <c r="R54" s="198">
        <v>0.3</v>
      </c>
      <c r="S54" s="198">
        <v>0.37</v>
      </c>
      <c r="T54" s="198">
        <v>0</v>
      </c>
      <c r="U54" s="198">
        <v>1.92</v>
      </c>
      <c r="V54" s="198">
        <v>0.16</v>
      </c>
      <c r="W54" s="198">
        <v>0.65</v>
      </c>
      <c r="X54" s="198">
        <v>2.08</v>
      </c>
      <c r="Y54" s="198">
        <v>0</v>
      </c>
      <c r="Z54" s="198">
        <v>3.93</v>
      </c>
      <c r="AA54" s="198">
        <v>0.99</v>
      </c>
      <c r="AB54" s="198">
        <v>0</v>
      </c>
      <c r="AC54" s="198">
        <v>22.89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59.5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239.7</v>
      </c>
      <c r="AP54" s="198">
        <v>0</v>
      </c>
    </row>
    <row r="55" spans="1:42">
      <c r="A55" t="s">
        <v>97</v>
      </c>
      <c r="B55" s="198">
        <v>0</v>
      </c>
      <c r="C55" s="198">
        <v>3.69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241.33</v>
      </c>
      <c r="L55" s="198">
        <v>11.04</v>
      </c>
      <c r="M55" s="198">
        <v>2.04</v>
      </c>
      <c r="N55" s="198">
        <v>1.67</v>
      </c>
      <c r="O55" s="198">
        <v>1.78</v>
      </c>
      <c r="P55" s="198">
        <v>0.8</v>
      </c>
      <c r="Q55" s="198">
        <v>0.28999999999999998</v>
      </c>
      <c r="R55" s="198">
        <v>9.31</v>
      </c>
      <c r="S55" s="198">
        <v>0.37</v>
      </c>
      <c r="T55" s="198">
        <v>0</v>
      </c>
      <c r="U55" s="198">
        <v>1.92</v>
      </c>
      <c r="V55" s="198">
        <v>0.16</v>
      </c>
      <c r="W55" s="198">
        <v>0.65</v>
      </c>
      <c r="X55" s="198">
        <v>2.08</v>
      </c>
      <c r="Y55" s="198">
        <v>0</v>
      </c>
      <c r="Z55" s="198">
        <v>3.93</v>
      </c>
      <c r="AA55" s="198">
        <v>0.99</v>
      </c>
      <c r="AB55" s="198">
        <v>0</v>
      </c>
      <c r="AC55" s="198">
        <v>22.89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59.5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239.7</v>
      </c>
      <c r="AP55" s="198">
        <v>0</v>
      </c>
    </row>
    <row r="56" spans="1:42">
      <c r="A56" t="s">
        <v>98</v>
      </c>
      <c r="B56" s="198">
        <v>0</v>
      </c>
      <c r="C56" s="198">
        <v>3.69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241.33</v>
      </c>
      <c r="L56" s="198">
        <v>11.04</v>
      </c>
      <c r="M56" s="198">
        <v>2.04</v>
      </c>
      <c r="N56" s="198">
        <v>1.67</v>
      </c>
      <c r="O56" s="198">
        <v>1.78</v>
      </c>
      <c r="P56" s="198">
        <v>0.8</v>
      </c>
      <c r="Q56" s="198">
        <v>0.28999999999999998</v>
      </c>
      <c r="R56" s="198">
        <v>9.31</v>
      </c>
      <c r="S56" s="198">
        <v>0.37</v>
      </c>
      <c r="T56" s="198">
        <v>0</v>
      </c>
      <c r="U56" s="198">
        <v>1.92</v>
      </c>
      <c r="V56" s="198">
        <v>0.16</v>
      </c>
      <c r="W56" s="198">
        <v>0.65</v>
      </c>
      <c r="X56" s="198">
        <v>2.08</v>
      </c>
      <c r="Y56" s="198">
        <v>0</v>
      </c>
      <c r="Z56" s="198">
        <v>3.93</v>
      </c>
      <c r="AA56" s="198">
        <v>0.99</v>
      </c>
      <c r="AB56" s="198">
        <v>0</v>
      </c>
      <c r="AC56" s="198">
        <v>22.89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59.5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239.7</v>
      </c>
      <c r="AP56" s="198">
        <v>0</v>
      </c>
    </row>
    <row r="57" spans="1:42">
      <c r="A57" t="s">
        <v>99</v>
      </c>
      <c r="B57" s="198">
        <v>0</v>
      </c>
      <c r="C57" s="198">
        <v>3.69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172.61</v>
      </c>
      <c r="L57" s="198">
        <v>11.04</v>
      </c>
      <c r="M57" s="198">
        <v>2.04</v>
      </c>
      <c r="N57" s="198">
        <v>1.67</v>
      </c>
      <c r="O57" s="198">
        <v>1.78</v>
      </c>
      <c r="P57" s="198">
        <v>0.8</v>
      </c>
      <c r="Q57" s="198">
        <v>0.28999999999999998</v>
      </c>
      <c r="R57" s="198">
        <v>0.3</v>
      </c>
      <c r="S57" s="198">
        <v>0.37</v>
      </c>
      <c r="T57" s="198">
        <v>0</v>
      </c>
      <c r="U57" s="198">
        <v>1.92</v>
      </c>
      <c r="V57" s="198">
        <v>0.16</v>
      </c>
      <c r="W57" s="198">
        <v>0.63</v>
      </c>
      <c r="X57" s="198">
        <v>2.08</v>
      </c>
      <c r="Y57" s="198">
        <v>0</v>
      </c>
      <c r="Z57" s="198">
        <v>3.93</v>
      </c>
      <c r="AA57" s="198">
        <v>0.99</v>
      </c>
      <c r="AB57" s="198">
        <v>0</v>
      </c>
      <c r="AC57" s="198">
        <v>22.89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55.5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239.7</v>
      </c>
      <c r="AP57" s="198">
        <v>0</v>
      </c>
    </row>
    <row r="58" spans="1:42">
      <c r="A58" t="s">
        <v>100</v>
      </c>
      <c r="B58" s="198">
        <v>0</v>
      </c>
      <c r="C58" s="198">
        <v>3.69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176.48</v>
      </c>
      <c r="L58" s="198">
        <v>11.04</v>
      </c>
      <c r="M58" s="198">
        <v>2.04</v>
      </c>
      <c r="N58" s="198">
        <v>1.67</v>
      </c>
      <c r="O58" s="198">
        <v>1.78</v>
      </c>
      <c r="P58" s="198">
        <v>0.8</v>
      </c>
      <c r="Q58" s="198">
        <v>0.28999999999999998</v>
      </c>
      <c r="R58" s="198">
        <v>0.3</v>
      </c>
      <c r="S58" s="198">
        <v>0.37</v>
      </c>
      <c r="T58" s="198">
        <v>0</v>
      </c>
      <c r="U58" s="198">
        <v>1.92</v>
      </c>
      <c r="V58" s="198">
        <v>0.16</v>
      </c>
      <c r="W58" s="198">
        <v>0.63</v>
      </c>
      <c r="X58" s="198">
        <v>2.08</v>
      </c>
      <c r="Y58" s="198">
        <v>0</v>
      </c>
      <c r="Z58" s="198">
        <v>3.93</v>
      </c>
      <c r="AA58" s="198">
        <v>0.99</v>
      </c>
      <c r="AB58" s="198">
        <v>0</v>
      </c>
      <c r="AC58" s="198">
        <v>22.89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59.5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239.7</v>
      </c>
      <c r="AP58" s="198">
        <v>0</v>
      </c>
    </row>
    <row r="59" spans="1:42">
      <c r="A59" t="s">
        <v>101</v>
      </c>
      <c r="B59" s="198">
        <v>0</v>
      </c>
      <c r="C59" s="198">
        <v>3.69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167.77</v>
      </c>
      <c r="L59" s="198">
        <v>11.04</v>
      </c>
      <c r="M59" s="198">
        <v>2.04</v>
      </c>
      <c r="N59" s="198">
        <v>1.67</v>
      </c>
      <c r="O59" s="198">
        <v>1.96</v>
      </c>
      <c r="P59" s="198">
        <v>0.8</v>
      </c>
      <c r="Q59" s="198">
        <v>0.28999999999999998</v>
      </c>
      <c r="R59" s="198">
        <v>0.3</v>
      </c>
      <c r="S59" s="198">
        <v>0.37</v>
      </c>
      <c r="T59" s="198">
        <v>0</v>
      </c>
      <c r="U59" s="198">
        <v>1.92</v>
      </c>
      <c r="V59" s="198">
        <v>0.16</v>
      </c>
      <c r="W59" s="198">
        <v>0.63</v>
      </c>
      <c r="X59" s="198">
        <v>2.08</v>
      </c>
      <c r="Y59" s="198">
        <v>0</v>
      </c>
      <c r="Z59" s="198">
        <v>3.93</v>
      </c>
      <c r="AA59" s="198">
        <v>0.99</v>
      </c>
      <c r="AB59" s="198">
        <v>0</v>
      </c>
      <c r="AC59" s="198">
        <v>22.89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59.5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239.7</v>
      </c>
      <c r="AP59" s="198">
        <v>0</v>
      </c>
    </row>
    <row r="60" spans="1:42">
      <c r="A60" t="s">
        <v>102</v>
      </c>
      <c r="B60" s="198">
        <v>0</v>
      </c>
      <c r="C60" s="198">
        <v>3.69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137.76</v>
      </c>
      <c r="L60" s="198">
        <v>11.04</v>
      </c>
      <c r="M60" s="198">
        <v>2.04</v>
      </c>
      <c r="N60" s="198">
        <v>1.67</v>
      </c>
      <c r="O60" s="198">
        <v>2.13</v>
      </c>
      <c r="P60" s="198">
        <v>0.8</v>
      </c>
      <c r="Q60" s="198">
        <v>0.28999999999999998</v>
      </c>
      <c r="R60" s="198">
        <v>0.3</v>
      </c>
      <c r="S60" s="198">
        <v>0.37</v>
      </c>
      <c r="T60" s="198">
        <v>0</v>
      </c>
      <c r="U60" s="198">
        <v>1.92</v>
      </c>
      <c r="V60" s="198">
        <v>0.16</v>
      </c>
      <c r="W60" s="198">
        <v>0.63</v>
      </c>
      <c r="X60" s="198">
        <v>2.08</v>
      </c>
      <c r="Y60" s="198">
        <v>0</v>
      </c>
      <c r="Z60" s="198">
        <v>3.93</v>
      </c>
      <c r="AA60" s="198">
        <v>0.99</v>
      </c>
      <c r="AB60" s="198">
        <v>0</v>
      </c>
      <c r="AC60" s="198">
        <v>23.24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59.5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239.7</v>
      </c>
      <c r="AP60" s="198">
        <v>0</v>
      </c>
    </row>
    <row r="61" spans="1:42">
      <c r="A61" t="s">
        <v>103</v>
      </c>
      <c r="B61" s="198">
        <v>0</v>
      </c>
      <c r="C61" s="198">
        <v>3.69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96.14</v>
      </c>
      <c r="L61" s="198">
        <v>11.04</v>
      </c>
      <c r="M61" s="198">
        <v>2.04</v>
      </c>
      <c r="N61" s="198">
        <v>1.67</v>
      </c>
      <c r="O61" s="198">
        <v>2.31</v>
      </c>
      <c r="P61" s="198">
        <v>0.8</v>
      </c>
      <c r="Q61" s="198">
        <v>0.28999999999999998</v>
      </c>
      <c r="R61" s="198">
        <v>0.3</v>
      </c>
      <c r="S61" s="198">
        <v>0.37</v>
      </c>
      <c r="T61" s="198">
        <v>0</v>
      </c>
      <c r="U61" s="198">
        <v>1.92</v>
      </c>
      <c r="V61" s="198">
        <v>0.16</v>
      </c>
      <c r="W61" s="198">
        <v>1.18</v>
      </c>
      <c r="X61" s="198">
        <v>2.08</v>
      </c>
      <c r="Y61" s="198">
        <v>0</v>
      </c>
      <c r="Z61" s="198">
        <v>3.93</v>
      </c>
      <c r="AA61" s="198">
        <v>0.99</v>
      </c>
      <c r="AB61" s="198">
        <v>0</v>
      </c>
      <c r="AC61" s="198">
        <v>23.24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59.5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239.7</v>
      </c>
      <c r="AP61" s="198">
        <v>0</v>
      </c>
    </row>
    <row r="62" spans="1:42">
      <c r="A62" t="s">
        <v>104</v>
      </c>
      <c r="B62" s="198">
        <v>0</v>
      </c>
      <c r="C62" s="198">
        <v>3.69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96.14</v>
      </c>
      <c r="L62" s="198">
        <v>11.04</v>
      </c>
      <c r="M62" s="198">
        <v>2.04</v>
      </c>
      <c r="N62" s="198">
        <v>1.67</v>
      </c>
      <c r="O62" s="198">
        <v>2.35</v>
      </c>
      <c r="P62" s="198">
        <v>0.8</v>
      </c>
      <c r="Q62" s="198">
        <v>0.28999999999999998</v>
      </c>
      <c r="R62" s="198">
        <v>0.3</v>
      </c>
      <c r="S62" s="198">
        <v>0.37</v>
      </c>
      <c r="T62" s="198">
        <v>0</v>
      </c>
      <c r="U62" s="198">
        <v>1.92</v>
      </c>
      <c r="V62" s="198">
        <v>0.16</v>
      </c>
      <c r="W62" s="198">
        <v>1.18</v>
      </c>
      <c r="X62" s="198">
        <v>2.08</v>
      </c>
      <c r="Y62" s="198">
        <v>0</v>
      </c>
      <c r="Z62" s="198">
        <v>3.93</v>
      </c>
      <c r="AA62" s="198">
        <v>0.99</v>
      </c>
      <c r="AB62" s="198">
        <v>0</v>
      </c>
      <c r="AC62" s="198">
        <v>23.24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59.5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239.7</v>
      </c>
      <c r="AP62" s="198">
        <v>0</v>
      </c>
    </row>
    <row r="63" spans="1:42">
      <c r="A63" t="s">
        <v>105</v>
      </c>
      <c r="B63" s="198">
        <v>0</v>
      </c>
      <c r="C63" s="198">
        <v>3.69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100.01</v>
      </c>
      <c r="L63" s="198">
        <v>11.04</v>
      </c>
      <c r="M63" s="198">
        <v>2.04</v>
      </c>
      <c r="N63" s="198">
        <v>1.67</v>
      </c>
      <c r="O63" s="198">
        <v>2.35</v>
      </c>
      <c r="P63" s="198">
        <v>0.8</v>
      </c>
      <c r="Q63" s="198">
        <v>0.28999999999999998</v>
      </c>
      <c r="R63" s="198">
        <v>0.3</v>
      </c>
      <c r="S63" s="198">
        <v>0.37</v>
      </c>
      <c r="T63" s="198">
        <v>0</v>
      </c>
      <c r="U63" s="198">
        <v>1.92</v>
      </c>
      <c r="V63" s="198">
        <v>0.16</v>
      </c>
      <c r="W63" s="198">
        <v>1.18</v>
      </c>
      <c r="X63" s="198">
        <v>2.08</v>
      </c>
      <c r="Y63" s="198">
        <v>0</v>
      </c>
      <c r="Z63" s="198">
        <v>3.93</v>
      </c>
      <c r="AA63" s="198">
        <v>0.99</v>
      </c>
      <c r="AB63" s="198">
        <v>0</v>
      </c>
      <c r="AC63" s="198">
        <v>23.24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55.5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239.7</v>
      </c>
      <c r="AP63" s="198">
        <v>0</v>
      </c>
    </row>
    <row r="64" spans="1:42">
      <c r="A64" t="s">
        <v>106</v>
      </c>
      <c r="B64" s="198">
        <v>0</v>
      </c>
      <c r="C64" s="198">
        <v>3.69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58.39</v>
      </c>
      <c r="L64" s="198">
        <v>11.04</v>
      </c>
      <c r="M64" s="198">
        <v>2.04</v>
      </c>
      <c r="N64" s="198">
        <v>1.67</v>
      </c>
      <c r="O64" s="198">
        <v>2.35</v>
      </c>
      <c r="P64" s="198">
        <v>0.8</v>
      </c>
      <c r="Q64" s="198">
        <v>0.28999999999999998</v>
      </c>
      <c r="R64" s="198">
        <v>0.3</v>
      </c>
      <c r="S64" s="198">
        <v>0.37</v>
      </c>
      <c r="T64" s="198">
        <v>0</v>
      </c>
      <c r="U64" s="198">
        <v>1.92</v>
      </c>
      <c r="V64" s="198">
        <v>0.16</v>
      </c>
      <c r="W64" s="198">
        <v>1.18</v>
      </c>
      <c r="X64" s="198">
        <v>2.08</v>
      </c>
      <c r="Y64" s="198">
        <v>0</v>
      </c>
      <c r="Z64" s="198">
        <v>3.93</v>
      </c>
      <c r="AA64" s="198">
        <v>0.99</v>
      </c>
      <c r="AB64" s="198">
        <v>0</v>
      </c>
      <c r="AC64" s="198">
        <v>23.24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59.5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239.7</v>
      </c>
      <c r="AP64" s="198">
        <v>0</v>
      </c>
    </row>
    <row r="65" spans="1:42">
      <c r="A65" t="s">
        <v>107</v>
      </c>
      <c r="B65" s="198">
        <v>0</v>
      </c>
      <c r="C65" s="198">
        <v>3.69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34.200000000000003</v>
      </c>
      <c r="L65" s="198">
        <v>11.04</v>
      </c>
      <c r="M65" s="198">
        <v>2.04</v>
      </c>
      <c r="N65" s="198">
        <v>1.67</v>
      </c>
      <c r="O65" s="198">
        <v>2.35</v>
      </c>
      <c r="P65" s="198">
        <v>0.8</v>
      </c>
      <c r="Q65" s="198">
        <v>0.28999999999999998</v>
      </c>
      <c r="R65" s="198">
        <v>0.3</v>
      </c>
      <c r="S65" s="198">
        <v>0.37</v>
      </c>
      <c r="T65" s="198">
        <v>0</v>
      </c>
      <c r="U65" s="198">
        <v>1.92</v>
      </c>
      <c r="V65" s="198">
        <v>0.16</v>
      </c>
      <c r="W65" s="198">
        <v>1.18</v>
      </c>
      <c r="X65" s="198">
        <v>2.08</v>
      </c>
      <c r="Y65" s="198">
        <v>0</v>
      </c>
      <c r="Z65" s="198">
        <v>3.93</v>
      </c>
      <c r="AA65" s="198">
        <v>0.99</v>
      </c>
      <c r="AB65" s="198">
        <v>0</v>
      </c>
      <c r="AC65" s="198">
        <v>23.24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59.5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239.7</v>
      </c>
      <c r="AP65" s="198">
        <v>0</v>
      </c>
    </row>
    <row r="66" spans="1:42">
      <c r="A66" t="s">
        <v>108</v>
      </c>
      <c r="B66" s="198">
        <v>0</v>
      </c>
      <c r="C66" s="198">
        <v>3.69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61.3</v>
      </c>
      <c r="L66" s="198">
        <v>11.04</v>
      </c>
      <c r="M66" s="198">
        <v>2.04</v>
      </c>
      <c r="N66" s="198">
        <v>1.67</v>
      </c>
      <c r="O66" s="198">
        <v>2.35</v>
      </c>
      <c r="P66" s="198">
        <v>0.8</v>
      </c>
      <c r="Q66" s="198">
        <v>0.28999999999999998</v>
      </c>
      <c r="R66" s="198">
        <v>0.3</v>
      </c>
      <c r="S66" s="198">
        <v>0.37</v>
      </c>
      <c r="T66" s="198">
        <v>0</v>
      </c>
      <c r="U66" s="198">
        <v>1.92</v>
      </c>
      <c r="V66" s="198">
        <v>0.16</v>
      </c>
      <c r="W66" s="198">
        <v>1.18</v>
      </c>
      <c r="X66" s="198">
        <v>2.08</v>
      </c>
      <c r="Y66" s="198">
        <v>0</v>
      </c>
      <c r="Z66" s="198">
        <v>3.93</v>
      </c>
      <c r="AA66" s="198">
        <v>0.99</v>
      </c>
      <c r="AB66" s="198">
        <v>0</v>
      </c>
      <c r="AC66" s="198">
        <v>23.24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59.5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239.7</v>
      </c>
      <c r="AP66" s="198">
        <v>0</v>
      </c>
    </row>
    <row r="67" spans="1:42">
      <c r="A67" t="s">
        <v>109</v>
      </c>
      <c r="B67" s="198">
        <v>0</v>
      </c>
      <c r="C67" s="198">
        <v>3.69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86.46</v>
      </c>
      <c r="L67" s="198">
        <v>11.04</v>
      </c>
      <c r="M67" s="198">
        <v>2.04</v>
      </c>
      <c r="N67" s="198">
        <v>1.67</v>
      </c>
      <c r="O67" s="198">
        <v>2.35</v>
      </c>
      <c r="P67" s="198">
        <v>0.8</v>
      </c>
      <c r="Q67" s="198">
        <v>0.28999999999999998</v>
      </c>
      <c r="R67" s="198">
        <v>0.3</v>
      </c>
      <c r="S67" s="198">
        <v>0.37</v>
      </c>
      <c r="T67" s="198">
        <v>0</v>
      </c>
      <c r="U67" s="198">
        <v>1.92</v>
      </c>
      <c r="V67" s="198">
        <v>0.16</v>
      </c>
      <c r="W67" s="198">
        <v>1.18</v>
      </c>
      <c r="X67" s="198">
        <v>2.08</v>
      </c>
      <c r="Y67" s="198">
        <v>0</v>
      </c>
      <c r="Z67" s="198">
        <v>3.93</v>
      </c>
      <c r="AA67" s="198">
        <v>0.99</v>
      </c>
      <c r="AB67" s="198">
        <v>0</v>
      </c>
      <c r="AC67" s="198">
        <v>23.24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59.5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3.69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82.59</v>
      </c>
      <c r="L68" s="198">
        <v>11.04</v>
      </c>
      <c r="M68" s="198">
        <v>2.04</v>
      </c>
      <c r="N68" s="198">
        <v>1.67</v>
      </c>
      <c r="O68" s="198">
        <v>2.35</v>
      </c>
      <c r="P68" s="198">
        <v>0.8</v>
      </c>
      <c r="Q68" s="198">
        <v>0.28999999999999998</v>
      </c>
      <c r="R68" s="198">
        <v>0.3</v>
      </c>
      <c r="S68" s="198">
        <v>0.37</v>
      </c>
      <c r="T68" s="198">
        <v>0</v>
      </c>
      <c r="U68" s="198">
        <v>1.92</v>
      </c>
      <c r="V68" s="198">
        <v>0.16</v>
      </c>
      <c r="W68" s="198">
        <v>1.18</v>
      </c>
      <c r="X68" s="198">
        <v>2.08</v>
      </c>
      <c r="Y68" s="198">
        <v>0</v>
      </c>
      <c r="Z68" s="198">
        <v>3.93</v>
      </c>
      <c r="AA68" s="198">
        <v>0.99</v>
      </c>
      <c r="AB68" s="198">
        <v>0</v>
      </c>
      <c r="AC68" s="198">
        <v>23.24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59.5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239.7</v>
      </c>
      <c r="AP68" s="198">
        <v>0</v>
      </c>
    </row>
    <row r="69" spans="1:42">
      <c r="A69" t="s">
        <v>111</v>
      </c>
      <c r="B69" s="198">
        <v>0</v>
      </c>
      <c r="C69" s="198">
        <v>3.69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41.94</v>
      </c>
      <c r="L69" s="198">
        <v>11.04</v>
      </c>
      <c r="M69" s="198">
        <v>2.04</v>
      </c>
      <c r="N69" s="198">
        <v>1.67</v>
      </c>
      <c r="O69" s="198">
        <v>2.35</v>
      </c>
      <c r="P69" s="198">
        <v>0.8</v>
      </c>
      <c r="Q69" s="198">
        <v>0.28999999999999998</v>
      </c>
      <c r="R69" s="198">
        <v>0.3</v>
      </c>
      <c r="S69" s="198">
        <v>0.37</v>
      </c>
      <c r="T69" s="198">
        <v>0</v>
      </c>
      <c r="U69" s="198">
        <v>1.92</v>
      </c>
      <c r="V69" s="198">
        <v>0.16</v>
      </c>
      <c r="W69" s="198">
        <v>1.18</v>
      </c>
      <c r="X69" s="198">
        <v>2.08</v>
      </c>
      <c r="Y69" s="198">
        <v>0</v>
      </c>
      <c r="Z69" s="198">
        <v>3.93</v>
      </c>
      <c r="AA69" s="198">
        <v>0.99</v>
      </c>
      <c r="AB69" s="198">
        <v>0</v>
      </c>
      <c r="AC69" s="198">
        <v>26.3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55.5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239.7</v>
      </c>
      <c r="AP69" s="198">
        <v>0</v>
      </c>
    </row>
    <row r="70" spans="1:42">
      <c r="A70" t="s">
        <v>112</v>
      </c>
      <c r="B70" s="198">
        <v>0</v>
      </c>
      <c r="C70" s="198">
        <v>3.69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77.75</v>
      </c>
      <c r="L70" s="198">
        <v>11.04</v>
      </c>
      <c r="M70" s="198">
        <v>2.04</v>
      </c>
      <c r="N70" s="198">
        <v>1.67</v>
      </c>
      <c r="O70" s="198">
        <v>2.35</v>
      </c>
      <c r="P70" s="198">
        <v>0.8</v>
      </c>
      <c r="Q70" s="198">
        <v>0.28999999999999998</v>
      </c>
      <c r="R70" s="198">
        <v>0.3</v>
      </c>
      <c r="S70" s="198">
        <v>0.37</v>
      </c>
      <c r="T70" s="198">
        <v>0</v>
      </c>
      <c r="U70" s="198">
        <v>1.92</v>
      </c>
      <c r="V70" s="198">
        <v>0.16</v>
      </c>
      <c r="W70" s="198">
        <v>1.18</v>
      </c>
      <c r="X70" s="198">
        <v>2.08</v>
      </c>
      <c r="Y70" s="198">
        <v>0</v>
      </c>
      <c r="Z70" s="198">
        <v>3.93</v>
      </c>
      <c r="AA70" s="198">
        <v>0.99</v>
      </c>
      <c r="AB70" s="198">
        <v>0</v>
      </c>
      <c r="AC70" s="198">
        <v>26.3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59.5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239.7</v>
      </c>
      <c r="AP70" s="198">
        <v>0</v>
      </c>
    </row>
    <row r="71" spans="1:42">
      <c r="A71" t="s">
        <v>113</v>
      </c>
      <c r="B71" s="198">
        <v>0</v>
      </c>
      <c r="C71" s="198">
        <v>3.69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143.57</v>
      </c>
      <c r="L71" s="198">
        <v>11.04</v>
      </c>
      <c r="M71" s="198">
        <v>2.04</v>
      </c>
      <c r="N71" s="198">
        <v>1.67</v>
      </c>
      <c r="O71" s="198">
        <v>2.35</v>
      </c>
      <c r="P71" s="198">
        <v>0.8</v>
      </c>
      <c r="Q71" s="198">
        <v>0.28999999999999998</v>
      </c>
      <c r="R71" s="198">
        <v>0.3</v>
      </c>
      <c r="S71" s="198">
        <v>0.37</v>
      </c>
      <c r="T71" s="198">
        <v>0</v>
      </c>
      <c r="U71" s="198">
        <v>1.92</v>
      </c>
      <c r="V71" s="198">
        <v>0.16</v>
      </c>
      <c r="W71" s="198">
        <v>1.18</v>
      </c>
      <c r="X71" s="198">
        <v>2.08</v>
      </c>
      <c r="Y71" s="198">
        <v>0</v>
      </c>
      <c r="Z71" s="198">
        <v>3.93</v>
      </c>
      <c r="AA71" s="198">
        <v>0.99</v>
      </c>
      <c r="AB71" s="198">
        <v>0</v>
      </c>
      <c r="AC71" s="198">
        <v>26.04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57.5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3.69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110.66</v>
      </c>
      <c r="L72" s="198">
        <v>11.04</v>
      </c>
      <c r="M72" s="198">
        <v>2.04</v>
      </c>
      <c r="N72" s="198">
        <v>1.67</v>
      </c>
      <c r="O72" s="198">
        <v>2.35</v>
      </c>
      <c r="P72" s="198">
        <v>0.8</v>
      </c>
      <c r="Q72" s="198">
        <v>0.28999999999999998</v>
      </c>
      <c r="R72" s="198">
        <v>0.3</v>
      </c>
      <c r="S72" s="198">
        <v>0.37</v>
      </c>
      <c r="T72" s="198">
        <v>0</v>
      </c>
      <c r="U72" s="198">
        <v>1.92</v>
      </c>
      <c r="V72" s="198">
        <v>0.16</v>
      </c>
      <c r="W72" s="198">
        <v>1.18</v>
      </c>
      <c r="X72" s="198">
        <v>2.08</v>
      </c>
      <c r="Y72" s="198">
        <v>0</v>
      </c>
      <c r="Z72" s="198">
        <v>3.93</v>
      </c>
      <c r="AA72" s="198">
        <v>0.99</v>
      </c>
      <c r="AB72" s="198">
        <v>0</v>
      </c>
      <c r="AC72" s="198">
        <v>26.04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59.5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3.69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67.099999999999994</v>
      </c>
      <c r="L73" s="198">
        <v>11.04</v>
      </c>
      <c r="M73" s="198">
        <v>2.04</v>
      </c>
      <c r="N73" s="198">
        <v>1.67</v>
      </c>
      <c r="O73" s="198">
        <v>2.35</v>
      </c>
      <c r="P73" s="198">
        <v>0.8</v>
      </c>
      <c r="Q73" s="198">
        <v>1.0900000000000001</v>
      </c>
      <c r="R73" s="198">
        <v>0.3</v>
      </c>
      <c r="S73" s="198">
        <v>0.37</v>
      </c>
      <c r="T73" s="198">
        <v>0</v>
      </c>
      <c r="U73" s="198">
        <v>1.92</v>
      </c>
      <c r="V73" s="198">
        <v>0.16</v>
      </c>
      <c r="W73" s="198">
        <v>1.18</v>
      </c>
      <c r="X73" s="198">
        <v>2.08</v>
      </c>
      <c r="Y73" s="198">
        <v>0</v>
      </c>
      <c r="Z73" s="198">
        <v>3.93</v>
      </c>
      <c r="AA73" s="198">
        <v>0.99</v>
      </c>
      <c r="AB73" s="198">
        <v>0</v>
      </c>
      <c r="AC73" s="198">
        <v>26.04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61.71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3.69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16.45</v>
      </c>
      <c r="L74" s="198">
        <v>0.35</v>
      </c>
      <c r="M74" s="198">
        <v>2.04</v>
      </c>
      <c r="N74" s="198">
        <v>1.67</v>
      </c>
      <c r="O74" s="198">
        <v>2.35</v>
      </c>
      <c r="P74" s="198">
        <v>0.8</v>
      </c>
      <c r="Q74" s="198">
        <v>1.0900000000000001</v>
      </c>
      <c r="R74" s="198">
        <v>0.3</v>
      </c>
      <c r="S74" s="198">
        <v>0.37</v>
      </c>
      <c r="T74" s="198">
        <v>0</v>
      </c>
      <c r="U74" s="198">
        <v>1.92</v>
      </c>
      <c r="V74" s="198">
        <v>0.16</v>
      </c>
      <c r="W74" s="198">
        <v>1.18</v>
      </c>
      <c r="X74" s="198">
        <v>2.08</v>
      </c>
      <c r="Y74" s="198">
        <v>0</v>
      </c>
      <c r="Z74" s="198">
        <v>3.93</v>
      </c>
      <c r="AA74" s="198">
        <v>0.99</v>
      </c>
      <c r="AB74" s="198">
        <v>0</v>
      </c>
      <c r="AC74" s="198">
        <v>26.04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61.71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3.69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16.45</v>
      </c>
      <c r="L75" s="198">
        <v>0.35</v>
      </c>
      <c r="M75" s="198">
        <v>2.04</v>
      </c>
      <c r="N75" s="198">
        <v>1.67</v>
      </c>
      <c r="O75" s="198">
        <v>2.35</v>
      </c>
      <c r="P75" s="198">
        <v>0.8</v>
      </c>
      <c r="Q75" s="198">
        <v>1.0900000000000001</v>
      </c>
      <c r="R75" s="198">
        <v>0.3</v>
      </c>
      <c r="S75" s="198">
        <v>0.37</v>
      </c>
      <c r="T75" s="198">
        <v>0</v>
      </c>
      <c r="U75" s="198">
        <v>1.92</v>
      </c>
      <c r="V75" s="198">
        <v>0.16</v>
      </c>
      <c r="W75" s="198">
        <v>1.18</v>
      </c>
      <c r="X75" s="198">
        <v>2.08</v>
      </c>
      <c r="Y75" s="198">
        <v>0</v>
      </c>
      <c r="Z75" s="198">
        <v>3.93</v>
      </c>
      <c r="AA75" s="198">
        <v>0.99</v>
      </c>
      <c r="AB75" s="198">
        <v>0</v>
      </c>
      <c r="AC75" s="198">
        <v>26.04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61.71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3.69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16.45</v>
      </c>
      <c r="L76" s="198">
        <v>0.35</v>
      </c>
      <c r="M76" s="198">
        <v>2.04</v>
      </c>
      <c r="N76" s="198">
        <v>1.67</v>
      </c>
      <c r="O76" s="198">
        <v>2.35</v>
      </c>
      <c r="P76" s="198">
        <v>0.8</v>
      </c>
      <c r="Q76" s="198">
        <v>1.0900000000000001</v>
      </c>
      <c r="R76" s="198">
        <v>0.3</v>
      </c>
      <c r="S76" s="198">
        <v>0.37</v>
      </c>
      <c r="T76" s="198">
        <v>0</v>
      </c>
      <c r="U76" s="198">
        <v>1.92</v>
      </c>
      <c r="V76" s="198">
        <v>0.16</v>
      </c>
      <c r="W76" s="198">
        <v>1.18</v>
      </c>
      <c r="X76" s="198">
        <v>2.08</v>
      </c>
      <c r="Y76" s="198">
        <v>0</v>
      </c>
      <c r="Z76" s="198">
        <v>3.93</v>
      </c>
      <c r="AA76" s="198">
        <v>0.99</v>
      </c>
      <c r="AB76" s="198">
        <v>0</v>
      </c>
      <c r="AC76" s="198">
        <v>26.04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61.71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3.69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16.45</v>
      </c>
      <c r="L77" s="198">
        <v>0.35</v>
      </c>
      <c r="M77" s="198">
        <v>2.04</v>
      </c>
      <c r="N77" s="198">
        <v>1.67</v>
      </c>
      <c r="O77" s="198">
        <v>2.35</v>
      </c>
      <c r="P77" s="198">
        <v>0.8</v>
      </c>
      <c r="Q77" s="198">
        <v>1.0900000000000001</v>
      </c>
      <c r="R77" s="198">
        <v>0.3</v>
      </c>
      <c r="S77" s="198">
        <v>0.37</v>
      </c>
      <c r="T77" s="198">
        <v>0</v>
      </c>
      <c r="U77" s="198">
        <v>1.92</v>
      </c>
      <c r="V77" s="198">
        <v>0.16</v>
      </c>
      <c r="W77" s="198">
        <v>1.18</v>
      </c>
      <c r="X77" s="198">
        <v>2.08</v>
      </c>
      <c r="Y77" s="198">
        <v>0</v>
      </c>
      <c r="Z77" s="198">
        <v>3.93</v>
      </c>
      <c r="AA77" s="198">
        <v>0.99</v>
      </c>
      <c r="AB77" s="198">
        <v>0</v>
      </c>
      <c r="AC77" s="198">
        <v>26.04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61.71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252.15</v>
      </c>
      <c r="AP77" s="198">
        <v>0</v>
      </c>
    </row>
    <row r="78" spans="1:42">
      <c r="A78" t="s">
        <v>120</v>
      </c>
      <c r="B78" s="198">
        <v>0</v>
      </c>
      <c r="C78" s="198">
        <v>3.69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16.45</v>
      </c>
      <c r="L78" s="198">
        <v>0.35</v>
      </c>
      <c r="M78" s="198">
        <v>2.04</v>
      </c>
      <c r="N78" s="198">
        <v>1.67</v>
      </c>
      <c r="O78" s="198">
        <v>2.35</v>
      </c>
      <c r="P78" s="198">
        <v>0.8</v>
      </c>
      <c r="Q78" s="198">
        <v>1.0900000000000001</v>
      </c>
      <c r="R78" s="198">
        <v>0.3</v>
      </c>
      <c r="S78" s="198">
        <v>0.37</v>
      </c>
      <c r="T78" s="198">
        <v>0</v>
      </c>
      <c r="U78" s="198">
        <v>1.92</v>
      </c>
      <c r="V78" s="198">
        <v>0.16</v>
      </c>
      <c r="W78" s="198">
        <v>1.18</v>
      </c>
      <c r="X78" s="198">
        <v>2.08</v>
      </c>
      <c r="Y78" s="198">
        <v>0</v>
      </c>
      <c r="Z78" s="198">
        <v>3.93</v>
      </c>
      <c r="AA78" s="198">
        <v>0.99</v>
      </c>
      <c r="AB78" s="198">
        <v>0</v>
      </c>
      <c r="AC78" s="198">
        <v>25.78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59.5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252.15</v>
      </c>
      <c r="AP78" s="198">
        <v>0</v>
      </c>
    </row>
    <row r="79" spans="1:42">
      <c r="A79" t="s">
        <v>121</v>
      </c>
      <c r="B79" s="198">
        <v>0</v>
      </c>
      <c r="C79" s="198">
        <v>3.69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16.45</v>
      </c>
      <c r="L79" s="198">
        <v>0.35</v>
      </c>
      <c r="M79" s="198">
        <v>2.04</v>
      </c>
      <c r="N79" s="198">
        <v>1.67</v>
      </c>
      <c r="O79" s="198">
        <v>2.35</v>
      </c>
      <c r="P79" s="198">
        <v>0.8</v>
      </c>
      <c r="Q79" s="198">
        <v>0.31</v>
      </c>
      <c r="R79" s="198">
        <v>0.3</v>
      </c>
      <c r="S79" s="198">
        <v>0.37</v>
      </c>
      <c r="T79" s="198">
        <v>0</v>
      </c>
      <c r="U79" s="198">
        <v>1.92</v>
      </c>
      <c r="V79" s="198">
        <v>0.16</v>
      </c>
      <c r="W79" s="198">
        <v>1.18</v>
      </c>
      <c r="X79" s="198">
        <v>2.08</v>
      </c>
      <c r="Y79" s="198">
        <v>0</v>
      </c>
      <c r="Z79" s="198">
        <v>3.93</v>
      </c>
      <c r="AA79" s="198">
        <v>0.99</v>
      </c>
      <c r="AB79" s="198">
        <v>0</v>
      </c>
      <c r="AC79" s="198">
        <v>25.78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60.69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3.69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16.45</v>
      </c>
      <c r="L80" s="198">
        <v>0.35</v>
      </c>
      <c r="M80" s="198">
        <v>2.04</v>
      </c>
      <c r="N80" s="198">
        <v>1.67</v>
      </c>
      <c r="O80" s="198">
        <v>2.35</v>
      </c>
      <c r="P80" s="198">
        <v>0.8</v>
      </c>
      <c r="Q80" s="198">
        <v>0.31</v>
      </c>
      <c r="R80" s="198">
        <v>0.3</v>
      </c>
      <c r="S80" s="198">
        <v>0.37</v>
      </c>
      <c r="T80" s="198">
        <v>0</v>
      </c>
      <c r="U80" s="198">
        <v>1.92</v>
      </c>
      <c r="V80" s="198">
        <v>0.16</v>
      </c>
      <c r="W80" s="198">
        <v>1.18</v>
      </c>
      <c r="X80" s="198">
        <v>2.08</v>
      </c>
      <c r="Y80" s="198">
        <v>0</v>
      </c>
      <c r="Z80" s="198">
        <v>3.93</v>
      </c>
      <c r="AA80" s="198">
        <v>0.99</v>
      </c>
      <c r="AB80" s="198">
        <v>0</v>
      </c>
      <c r="AC80" s="198">
        <v>25.78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60.69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252.15</v>
      </c>
      <c r="AP80" s="198">
        <v>0</v>
      </c>
    </row>
    <row r="81" spans="1:42">
      <c r="A81" t="s">
        <v>123</v>
      </c>
      <c r="B81" s="198">
        <v>0</v>
      </c>
      <c r="C81" s="198">
        <v>3.69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16.45</v>
      </c>
      <c r="L81" s="198">
        <v>0.35</v>
      </c>
      <c r="M81" s="198">
        <v>2.04</v>
      </c>
      <c r="N81" s="198">
        <v>1.67</v>
      </c>
      <c r="O81" s="198">
        <v>2.35</v>
      </c>
      <c r="P81" s="198">
        <v>0.8</v>
      </c>
      <c r="Q81" s="198">
        <v>0.31</v>
      </c>
      <c r="R81" s="198">
        <v>0.3</v>
      </c>
      <c r="S81" s="198">
        <v>0.37</v>
      </c>
      <c r="T81" s="198">
        <v>0</v>
      </c>
      <c r="U81" s="198">
        <v>1.92</v>
      </c>
      <c r="V81" s="198">
        <v>0.16</v>
      </c>
      <c r="W81" s="198">
        <v>1.18</v>
      </c>
      <c r="X81" s="198">
        <v>2.08</v>
      </c>
      <c r="Y81" s="198">
        <v>0</v>
      </c>
      <c r="Z81" s="198">
        <v>3.93</v>
      </c>
      <c r="AA81" s="198">
        <v>0.99</v>
      </c>
      <c r="AB81" s="198">
        <v>0</v>
      </c>
      <c r="AC81" s="198">
        <v>25.78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60.69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252.15</v>
      </c>
      <c r="AP81" s="198">
        <v>0</v>
      </c>
    </row>
    <row r="82" spans="1:42">
      <c r="A82" t="s">
        <v>124</v>
      </c>
      <c r="B82" s="198">
        <v>0</v>
      </c>
      <c r="C82" s="198">
        <v>3.69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16.45</v>
      </c>
      <c r="L82" s="198">
        <v>0.35</v>
      </c>
      <c r="M82" s="198">
        <v>2.04</v>
      </c>
      <c r="N82" s="198">
        <v>1.67</v>
      </c>
      <c r="O82" s="198">
        <v>2.35</v>
      </c>
      <c r="P82" s="198">
        <v>0.8</v>
      </c>
      <c r="Q82" s="198">
        <v>0.31</v>
      </c>
      <c r="R82" s="198">
        <v>0.3</v>
      </c>
      <c r="S82" s="198">
        <v>0.37</v>
      </c>
      <c r="T82" s="198">
        <v>0</v>
      </c>
      <c r="U82" s="198">
        <v>1.92</v>
      </c>
      <c r="V82" s="198">
        <v>0.16</v>
      </c>
      <c r="W82" s="198">
        <v>1.18</v>
      </c>
      <c r="X82" s="198">
        <v>2.08</v>
      </c>
      <c r="Y82" s="198">
        <v>0</v>
      </c>
      <c r="Z82" s="198">
        <v>3.93</v>
      </c>
      <c r="AA82" s="198">
        <v>0.99</v>
      </c>
      <c r="AB82" s="198">
        <v>0</v>
      </c>
      <c r="AC82" s="198">
        <v>21.97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59.5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252.15</v>
      </c>
      <c r="AP82" s="198">
        <v>0</v>
      </c>
    </row>
    <row r="83" spans="1:42">
      <c r="A83" t="s">
        <v>125</v>
      </c>
      <c r="B83" s="198">
        <v>0</v>
      </c>
      <c r="C83" s="198">
        <v>3.6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16.45</v>
      </c>
      <c r="L83" s="198">
        <v>0.35</v>
      </c>
      <c r="M83" s="198">
        <v>2.04</v>
      </c>
      <c r="N83" s="198">
        <v>1.67</v>
      </c>
      <c r="O83" s="198">
        <v>2.35</v>
      </c>
      <c r="P83" s="198">
        <v>0.8</v>
      </c>
      <c r="Q83" s="198">
        <v>0.31</v>
      </c>
      <c r="R83" s="198">
        <v>0.3</v>
      </c>
      <c r="S83" s="198">
        <v>0.37</v>
      </c>
      <c r="T83" s="198">
        <v>0</v>
      </c>
      <c r="U83" s="198">
        <v>1.92</v>
      </c>
      <c r="V83" s="198">
        <v>0.16</v>
      </c>
      <c r="W83" s="198">
        <v>1.18</v>
      </c>
      <c r="X83" s="198">
        <v>2.08</v>
      </c>
      <c r="Y83" s="198">
        <v>0</v>
      </c>
      <c r="Z83" s="198">
        <v>3.93</v>
      </c>
      <c r="AA83" s="198">
        <v>0.99</v>
      </c>
      <c r="AB83" s="198">
        <v>0</v>
      </c>
      <c r="AC83" s="198">
        <v>21.97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252.15</v>
      </c>
      <c r="AP83" s="198">
        <v>0</v>
      </c>
    </row>
    <row r="84" spans="1:42">
      <c r="A84" t="s">
        <v>126</v>
      </c>
      <c r="B84" s="198">
        <v>0</v>
      </c>
      <c r="C84" s="198">
        <v>3.6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16.45</v>
      </c>
      <c r="L84" s="198">
        <v>0.35</v>
      </c>
      <c r="M84" s="198">
        <v>2.04</v>
      </c>
      <c r="N84" s="198">
        <v>1.67</v>
      </c>
      <c r="O84" s="198">
        <v>2.35</v>
      </c>
      <c r="P84" s="198">
        <v>0.8</v>
      </c>
      <c r="Q84" s="198">
        <v>0.31</v>
      </c>
      <c r="R84" s="198">
        <v>0.3</v>
      </c>
      <c r="S84" s="198">
        <v>0.37</v>
      </c>
      <c r="T84" s="198">
        <v>0</v>
      </c>
      <c r="U84" s="198">
        <v>1.92</v>
      </c>
      <c r="V84" s="198">
        <v>0.16</v>
      </c>
      <c r="W84" s="198">
        <v>1.18</v>
      </c>
      <c r="X84" s="198">
        <v>2.08</v>
      </c>
      <c r="Y84" s="198">
        <v>0</v>
      </c>
      <c r="Z84" s="198">
        <v>3.93</v>
      </c>
      <c r="AA84" s="198">
        <v>0.99</v>
      </c>
      <c r="AB84" s="198">
        <v>0</v>
      </c>
      <c r="AC84" s="198">
        <v>25.78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61.94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252.15</v>
      </c>
      <c r="AP84" s="198">
        <v>0</v>
      </c>
    </row>
    <row r="85" spans="1:42">
      <c r="A85" t="s">
        <v>127</v>
      </c>
      <c r="B85" s="198">
        <v>0</v>
      </c>
      <c r="C85" s="198">
        <v>3.6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16.45</v>
      </c>
      <c r="L85" s="198">
        <v>0.35</v>
      </c>
      <c r="M85" s="198">
        <v>2.04</v>
      </c>
      <c r="N85" s="198">
        <v>1.67</v>
      </c>
      <c r="O85" s="198">
        <v>2.35</v>
      </c>
      <c r="P85" s="198">
        <v>0.8</v>
      </c>
      <c r="Q85" s="198">
        <v>0.31</v>
      </c>
      <c r="R85" s="198">
        <v>0.3</v>
      </c>
      <c r="S85" s="198">
        <v>0.37</v>
      </c>
      <c r="T85" s="198">
        <v>0</v>
      </c>
      <c r="U85" s="198">
        <v>1.92</v>
      </c>
      <c r="V85" s="198">
        <v>0.16</v>
      </c>
      <c r="W85" s="198">
        <v>1.18</v>
      </c>
      <c r="X85" s="198">
        <v>2.08</v>
      </c>
      <c r="Y85" s="198">
        <v>0</v>
      </c>
      <c r="Z85" s="198">
        <v>3.93</v>
      </c>
      <c r="AA85" s="198">
        <v>0.99</v>
      </c>
      <c r="AB85" s="198">
        <v>0</v>
      </c>
      <c r="AC85" s="198">
        <v>25.78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3.6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16.45</v>
      </c>
      <c r="L86" s="198">
        <v>0.35</v>
      </c>
      <c r="M86" s="198">
        <v>2.04</v>
      </c>
      <c r="N86" s="198">
        <v>1.67</v>
      </c>
      <c r="O86" s="198">
        <v>2.35</v>
      </c>
      <c r="P86" s="198">
        <v>0.8</v>
      </c>
      <c r="Q86" s="198">
        <v>0.31</v>
      </c>
      <c r="R86" s="198">
        <v>0.3</v>
      </c>
      <c r="S86" s="198">
        <v>0.37</v>
      </c>
      <c r="T86" s="198">
        <v>0</v>
      </c>
      <c r="U86" s="198">
        <v>1.92</v>
      </c>
      <c r="V86" s="198">
        <v>0.16</v>
      </c>
      <c r="W86" s="198">
        <v>1.18</v>
      </c>
      <c r="X86" s="198">
        <v>2.08</v>
      </c>
      <c r="Y86" s="198">
        <v>0</v>
      </c>
      <c r="Z86" s="198">
        <v>3.93</v>
      </c>
      <c r="AA86" s="198">
        <v>0.99</v>
      </c>
      <c r="AB86" s="198">
        <v>0</v>
      </c>
      <c r="AC86" s="198">
        <v>25.52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252.15</v>
      </c>
      <c r="AP86" s="198">
        <v>0</v>
      </c>
    </row>
    <row r="87" spans="1:42">
      <c r="A87" t="s">
        <v>129</v>
      </c>
      <c r="B87" s="198">
        <v>0</v>
      </c>
      <c r="C87" s="198">
        <v>3.6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16.45</v>
      </c>
      <c r="L87" s="198">
        <v>0.35</v>
      </c>
      <c r="M87" s="198">
        <v>2.04</v>
      </c>
      <c r="N87" s="198">
        <v>1.67</v>
      </c>
      <c r="O87" s="198">
        <v>2.35</v>
      </c>
      <c r="P87" s="198">
        <v>0.8</v>
      </c>
      <c r="Q87" s="198">
        <v>0.31</v>
      </c>
      <c r="R87" s="198">
        <v>0.3</v>
      </c>
      <c r="S87" s="198">
        <v>0.37</v>
      </c>
      <c r="T87" s="198">
        <v>0</v>
      </c>
      <c r="U87" s="198">
        <v>1.92</v>
      </c>
      <c r="V87" s="198">
        <v>0.16</v>
      </c>
      <c r="W87" s="198">
        <v>1.18</v>
      </c>
      <c r="X87" s="198">
        <v>2.08</v>
      </c>
      <c r="Y87" s="198">
        <v>0</v>
      </c>
      <c r="Z87" s="198">
        <v>3.93</v>
      </c>
      <c r="AA87" s="198">
        <v>0.99</v>
      </c>
      <c r="AB87" s="198">
        <v>0</v>
      </c>
      <c r="AC87" s="198">
        <v>24.48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60.82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252.15</v>
      </c>
      <c r="AP87" s="198">
        <v>0</v>
      </c>
    </row>
    <row r="88" spans="1:42">
      <c r="A88" t="s">
        <v>130</v>
      </c>
      <c r="B88" s="198">
        <v>0</v>
      </c>
      <c r="C88" s="198">
        <v>3.6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16.45</v>
      </c>
      <c r="L88" s="198">
        <v>0.35</v>
      </c>
      <c r="M88" s="198">
        <v>2.04</v>
      </c>
      <c r="N88" s="198">
        <v>1.67</v>
      </c>
      <c r="O88" s="198">
        <v>2.35</v>
      </c>
      <c r="P88" s="198">
        <v>0.8</v>
      </c>
      <c r="Q88" s="198">
        <v>0.31</v>
      </c>
      <c r="R88" s="198">
        <v>0.3</v>
      </c>
      <c r="S88" s="198">
        <v>0.37</v>
      </c>
      <c r="T88" s="198">
        <v>0</v>
      </c>
      <c r="U88" s="198">
        <v>1.92</v>
      </c>
      <c r="V88" s="198">
        <v>0.16</v>
      </c>
      <c r="W88" s="198">
        <v>1.18</v>
      </c>
      <c r="X88" s="198">
        <v>2.08</v>
      </c>
      <c r="Y88" s="198">
        <v>0</v>
      </c>
      <c r="Z88" s="198">
        <v>3.93</v>
      </c>
      <c r="AA88" s="198">
        <v>0.99</v>
      </c>
      <c r="AB88" s="198">
        <v>0</v>
      </c>
      <c r="AC88" s="198">
        <v>21.32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57.5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252.15</v>
      </c>
      <c r="AP88" s="198">
        <v>0</v>
      </c>
    </row>
    <row r="89" spans="1:42">
      <c r="A89" t="s">
        <v>131</v>
      </c>
      <c r="B89" s="198">
        <v>0</v>
      </c>
      <c r="C89" s="198">
        <v>3.6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16.45</v>
      </c>
      <c r="L89" s="198">
        <v>0.35</v>
      </c>
      <c r="M89" s="198">
        <v>2.04</v>
      </c>
      <c r="N89" s="198">
        <v>1.67</v>
      </c>
      <c r="O89" s="198">
        <v>2.35</v>
      </c>
      <c r="P89" s="198">
        <v>0.8</v>
      </c>
      <c r="Q89" s="198">
        <v>0.31</v>
      </c>
      <c r="R89" s="198">
        <v>0.3</v>
      </c>
      <c r="S89" s="198">
        <v>0.37</v>
      </c>
      <c r="T89" s="198">
        <v>0</v>
      </c>
      <c r="U89" s="198">
        <v>1.92</v>
      </c>
      <c r="V89" s="198">
        <v>0.16</v>
      </c>
      <c r="W89" s="198">
        <v>1.18</v>
      </c>
      <c r="X89" s="198">
        <v>2.08</v>
      </c>
      <c r="Y89" s="198">
        <v>0</v>
      </c>
      <c r="Z89" s="198">
        <v>3.93</v>
      </c>
      <c r="AA89" s="198">
        <v>0.99</v>
      </c>
      <c r="AB89" s="198">
        <v>0</v>
      </c>
      <c r="AC89" s="198">
        <v>21.32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57.5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252.15</v>
      </c>
      <c r="AP89" s="198">
        <v>0</v>
      </c>
    </row>
    <row r="90" spans="1:42">
      <c r="A90" t="s">
        <v>132</v>
      </c>
      <c r="B90" s="198">
        <v>0</v>
      </c>
      <c r="C90" s="198">
        <v>3.6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16.45</v>
      </c>
      <c r="L90" s="198">
        <v>0.35</v>
      </c>
      <c r="M90" s="198">
        <v>2.04</v>
      </c>
      <c r="N90" s="198">
        <v>1.67</v>
      </c>
      <c r="O90" s="198">
        <v>2.35</v>
      </c>
      <c r="P90" s="198">
        <v>0.8</v>
      </c>
      <c r="Q90" s="198">
        <v>0.31</v>
      </c>
      <c r="R90" s="198">
        <v>0.3</v>
      </c>
      <c r="S90" s="198">
        <v>0.37</v>
      </c>
      <c r="T90" s="198">
        <v>0</v>
      </c>
      <c r="U90" s="198">
        <v>1.92</v>
      </c>
      <c r="V90" s="198">
        <v>0.16</v>
      </c>
      <c r="W90" s="198">
        <v>1.18</v>
      </c>
      <c r="X90" s="198">
        <v>2.08</v>
      </c>
      <c r="Y90" s="198">
        <v>0</v>
      </c>
      <c r="Z90" s="198">
        <v>3.93</v>
      </c>
      <c r="AA90" s="198">
        <v>0.99</v>
      </c>
      <c r="AB90" s="198">
        <v>0</v>
      </c>
      <c r="AC90" s="198">
        <v>21.32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252.15</v>
      </c>
      <c r="AP90" s="198">
        <v>0</v>
      </c>
    </row>
    <row r="91" spans="1:42">
      <c r="A91" t="s">
        <v>133</v>
      </c>
      <c r="B91" s="198">
        <v>0</v>
      </c>
      <c r="C91" s="198">
        <v>3.69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16.45</v>
      </c>
      <c r="L91" s="198">
        <v>0.35</v>
      </c>
      <c r="M91" s="198">
        <v>2.04</v>
      </c>
      <c r="N91" s="198">
        <v>1.67</v>
      </c>
      <c r="O91" s="198">
        <v>2.35</v>
      </c>
      <c r="P91" s="198">
        <v>0.8</v>
      </c>
      <c r="Q91" s="198">
        <v>0.31</v>
      </c>
      <c r="R91" s="198">
        <v>0.3</v>
      </c>
      <c r="S91" s="198">
        <v>0.37</v>
      </c>
      <c r="T91" s="198">
        <v>0</v>
      </c>
      <c r="U91" s="198">
        <v>1.92</v>
      </c>
      <c r="V91" s="198">
        <v>0.16</v>
      </c>
      <c r="W91" s="198">
        <v>1.18</v>
      </c>
      <c r="X91" s="198">
        <v>2.08</v>
      </c>
      <c r="Y91" s="198">
        <v>0</v>
      </c>
      <c r="Z91" s="198">
        <v>3.93</v>
      </c>
      <c r="AA91" s="198">
        <v>0.99</v>
      </c>
      <c r="AB91" s="198">
        <v>0</v>
      </c>
      <c r="AC91" s="198">
        <v>25.52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3.69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16.45</v>
      </c>
      <c r="L92" s="198">
        <v>0.35</v>
      </c>
      <c r="M92" s="198">
        <v>2.04</v>
      </c>
      <c r="N92" s="198">
        <v>1.67</v>
      </c>
      <c r="O92" s="198">
        <v>2.35</v>
      </c>
      <c r="P92" s="198">
        <v>0.8</v>
      </c>
      <c r="Q92" s="198">
        <v>0.31</v>
      </c>
      <c r="R92" s="198">
        <v>0.3</v>
      </c>
      <c r="S92" s="198">
        <v>0.37</v>
      </c>
      <c r="T92" s="198">
        <v>0</v>
      </c>
      <c r="U92" s="198">
        <v>1.92</v>
      </c>
      <c r="V92" s="198">
        <v>0.16</v>
      </c>
      <c r="W92" s="198">
        <v>1.18</v>
      </c>
      <c r="X92" s="198">
        <v>2.08</v>
      </c>
      <c r="Y92" s="198">
        <v>0</v>
      </c>
      <c r="Z92" s="198">
        <v>3.93</v>
      </c>
      <c r="AA92" s="198">
        <v>0.99</v>
      </c>
      <c r="AB92" s="198">
        <v>0</v>
      </c>
      <c r="AC92" s="198">
        <v>22.33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57.5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252.15</v>
      </c>
      <c r="AP92" s="198">
        <v>0</v>
      </c>
    </row>
    <row r="93" spans="1:42">
      <c r="A93" t="s">
        <v>135</v>
      </c>
      <c r="B93" s="198">
        <v>0</v>
      </c>
      <c r="C93" s="198">
        <v>3.69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16.45</v>
      </c>
      <c r="L93" s="198">
        <v>0.35</v>
      </c>
      <c r="M93" s="198">
        <v>2.04</v>
      </c>
      <c r="N93" s="198">
        <v>1.67</v>
      </c>
      <c r="O93" s="198">
        <v>2.35</v>
      </c>
      <c r="P93" s="198">
        <v>0.8</v>
      </c>
      <c r="Q93" s="198">
        <v>0.31</v>
      </c>
      <c r="R93" s="198">
        <v>0.3</v>
      </c>
      <c r="S93" s="198">
        <v>0.37</v>
      </c>
      <c r="T93" s="198">
        <v>0</v>
      </c>
      <c r="U93" s="198">
        <v>1.92</v>
      </c>
      <c r="V93" s="198">
        <v>0.16</v>
      </c>
      <c r="W93" s="198">
        <v>1.18</v>
      </c>
      <c r="X93" s="198">
        <v>2.08</v>
      </c>
      <c r="Y93" s="198">
        <v>0</v>
      </c>
      <c r="Z93" s="198">
        <v>3.93</v>
      </c>
      <c r="AA93" s="198">
        <v>0.99</v>
      </c>
      <c r="AB93" s="198">
        <v>0</v>
      </c>
      <c r="AC93" s="198">
        <v>25.78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252.15</v>
      </c>
      <c r="AP93" s="198">
        <v>0</v>
      </c>
    </row>
    <row r="94" spans="1:42">
      <c r="A94" t="s">
        <v>136</v>
      </c>
      <c r="B94" s="198">
        <v>0</v>
      </c>
      <c r="C94" s="198">
        <v>3.69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16.45</v>
      </c>
      <c r="L94" s="198">
        <v>0.35</v>
      </c>
      <c r="M94" s="198">
        <v>2.04</v>
      </c>
      <c r="N94" s="198">
        <v>1.67</v>
      </c>
      <c r="O94" s="198">
        <v>2.35</v>
      </c>
      <c r="P94" s="198">
        <v>0.8</v>
      </c>
      <c r="Q94" s="198">
        <v>0.31</v>
      </c>
      <c r="R94" s="198">
        <v>0.3</v>
      </c>
      <c r="S94" s="198">
        <v>0.37</v>
      </c>
      <c r="T94" s="198">
        <v>0</v>
      </c>
      <c r="U94" s="198">
        <v>1.92</v>
      </c>
      <c r="V94" s="198">
        <v>0.16</v>
      </c>
      <c r="W94" s="198">
        <v>1.18</v>
      </c>
      <c r="X94" s="198">
        <v>2.08</v>
      </c>
      <c r="Y94" s="198">
        <v>0</v>
      </c>
      <c r="Z94" s="198">
        <v>3.93</v>
      </c>
      <c r="AA94" s="198">
        <v>0.99</v>
      </c>
      <c r="AB94" s="198">
        <v>0</v>
      </c>
      <c r="AC94" s="198">
        <v>25.78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252.15</v>
      </c>
      <c r="AP94" s="198">
        <v>0</v>
      </c>
    </row>
    <row r="95" spans="1:42">
      <c r="A95" t="s">
        <v>137</v>
      </c>
      <c r="B95" s="198">
        <v>0</v>
      </c>
      <c r="C95" s="198">
        <v>3.69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16.45</v>
      </c>
      <c r="L95" s="198">
        <v>0.35</v>
      </c>
      <c r="M95" s="198">
        <v>2.04</v>
      </c>
      <c r="N95" s="198">
        <v>1.67</v>
      </c>
      <c r="O95" s="198">
        <v>2.35</v>
      </c>
      <c r="P95" s="198">
        <v>0.8</v>
      </c>
      <c r="Q95" s="198">
        <v>1.0900000000000001</v>
      </c>
      <c r="R95" s="198">
        <v>0.3</v>
      </c>
      <c r="S95" s="198">
        <v>0.37</v>
      </c>
      <c r="T95" s="198">
        <v>0</v>
      </c>
      <c r="U95" s="198">
        <v>1.92</v>
      </c>
      <c r="V95" s="198">
        <v>0.16</v>
      </c>
      <c r="W95" s="198">
        <v>1.18</v>
      </c>
      <c r="X95" s="198">
        <v>2.08</v>
      </c>
      <c r="Y95" s="198">
        <v>0</v>
      </c>
      <c r="Z95" s="198">
        <v>3.93</v>
      </c>
      <c r="AA95" s="198">
        <v>0.99</v>
      </c>
      <c r="AB95" s="198">
        <v>0</v>
      </c>
      <c r="AC95" s="198">
        <v>25.78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252.15</v>
      </c>
      <c r="AP95" s="198">
        <v>0</v>
      </c>
    </row>
    <row r="96" spans="1:42">
      <c r="A96" t="s">
        <v>138</v>
      </c>
      <c r="B96" s="198">
        <v>0</v>
      </c>
      <c r="C96" s="198">
        <v>3.69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16.45</v>
      </c>
      <c r="L96" s="198">
        <v>0.35</v>
      </c>
      <c r="M96" s="198">
        <v>2.04</v>
      </c>
      <c r="N96" s="198">
        <v>1.67</v>
      </c>
      <c r="O96" s="198">
        <v>2.35</v>
      </c>
      <c r="P96" s="198">
        <v>0.8</v>
      </c>
      <c r="Q96" s="198">
        <v>1.0900000000000001</v>
      </c>
      <c r="R96" s="198">
        <v>0.3</v>
      </c>
      <c r="S96" s="198">
        <v>0.37</v>
      </c>
      <c r="T96" s="198">
        <v>0</v>
      </c>
      <c r="U96" s="198">
        <v>1.92</v>
      </c>
      <c r="V96" s="198">
        <v>0.16</v>
      </c>
      <c r="W96" s="198">
        <v>1.18</v>
      </c>
      <c r="X96" s="198">
        <v>2.08</v>
      </c>
      <c r="Y96" s="198">
        <v>0</v>
      </c>
      <c r="Z96" s="198">
        <v>3.93</v>
      </c>
      <c r="AA96" s="198">
        <v>0.99</v>
      </c>
      <c r="AB96" s="198">
        <v>0</v>
      </c>
      <c r="AC96" s="198">
        <v>25.78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252.15</v>
      </c>
      <c r="AP96" s="198">
        <v>0</v>
      </c>
    </row>
    <row r="97" spans="1:42">
      <c r="A97" t="s">
        <v>139</v>
      </c>
      <c r="B97" s="198">
        <v>0</v>
      </c>
      <c r="C97" s="198">
        <v>3.69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16.45</v>
      </c>
      <c r="L97" s="198">
        <v>0.35</v>
      </c>
      <c r="M97" s="198">
        <v>2.04</v>
      </c>
      <c r="N97" s="198">
        <v>1.67</v>
      </c>
      <c r="O97" s="198">
        <v>2.35</v>
      </c>
      <c r="P97" s="198">
        <v>0.8</v>
      </c>
      <c r="Q97" s="198">
        <v>1.0900000000000001</v>
      </c>
      <c r="R97" s="198">
        <v>0.3</v>
      </c>
      <c r="S97" s="198">
        <v>0.37</v>
      </c>
      <c r="T97" s="198">
        <v>0</v>
      </c>
      <c r="U97" s="198">
        <v>1.92</v>
      </c>
      <c r="V97" s="198">
        <v>0.16</v>
      </c>
      <c r="W97" s="198">
        <v>1.18</v>
      </c>
      <c r="X97" s="198">
        <v>2.08</v>
      </c>
      <c r="Y97" s="198">
        <v>0</v>
      </c>
      <c r="Z97" s="198">
        <v>3.93</v>
      </c>
      <c r="AA97" s="198">
        <v>0.99</v>
      </c>
      <c r="AB97" s="198">
        <v>0</v>
      </c>
      <c r="AC97" s="198">
        <v>25.78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3.69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16.45</v>
      </c>
      <c r="L98" s="198">
        <v>0.35</v>
      </c>
      <c r="M98" s="198">
        <v>2.04</v>
      </c>
      <c r="N98" s="198">
        <v>1.67</v>
      </c>
      <c r="O98" s="198">
        <v>2.35</v>
      </c>
      <c r="P98" s="198">
        <v>0.8</v>
      </c>
      <c r="Q98" s="198">
        <v>1.0900000000000001</v>
      </c>
      <c r="R98" s="198">
        <v>0.3</v>
      </c>
      <c r="S98" s="198">
        <v>0.37</v>
      </c>
      <c r="T98" s="198">
        <v>0</v>
      </c>
      <c r="U98" s="198">
        <v>1.92</v>
      </c>
      <c r="V98" s="198">
        <v>0.16</v>
      </c>
      <c r="W98" s="198">
        <v>1.18</v>
      </c>
      <c r="X98" s="198">
        <v>2.08</v>
      </c>
      <c r="Y98" s="198">
        <v>0</v>
      </c>
      <c r="Z98" s="198">
        <v>3.93</v>
      </c>
      <c r="AA98" s="198">
        <v>0.99</v>
      </c>
      <c r="AB98" s="198">
        <v>0</v>
      </c>
      <c r="AC98" s="198">
        <v>25.78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253.85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8.8380000000000014E-2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1.9327324999999989</v>
      </c>
      <c r="L99">
        <f t="shared" si="0"/>
        <v>0.15538750000000012</v>
      </c>
      <c r="M99">
        <f t="shared" si="0"/>
        <v>4.8959999999999983E-2</v>
      </c>
      <c r="N99">
        <f t="shared" si="0"/>
        <v>4.0079999999999963E-2</v>
      </c>
      <c r="O99">
        <f t="shared" si="0"/>
        <v>5.3612499999999917E-2</v>
      </c>
      <c r="P99">
        <f t="shared" si="0"/>
        <v>1.9199999999999964E-2</v>
      </c>
      <c r="Q99">
        <f t="shared" si="0"/>
        <v>1.3215000000000008E-2</v>
      </c>
      <c r="R99">
        <f t="shared" si="0"/>
        <v>1.8462499999999969E-2</v>
      </c>
      <c r="S99">
        <f t="shared" si="0"/>
        <v>1.9440000000000034E-2</v>
      </c>
      <c r="T99">
        <f t="shared" si="0"/>
        <v>0</v>
      </c>
      <c r="U99">
        <f t="shared" si="0"/>
        <v>4.6079999999999934E-2</v>
      </c>
      <c r="V99">
        <f t="shared" si="0"/>
        <v>3.8400000000000027E-3</v>
      </c>
      <c r="W99">
        <f t="shared" si="0"/>
        <v>2.0615000000000019E-2</v>
      </c>
      <c r="X99">
        <f t="shared" si="0"/>
        <v>4.9920000000000089E-2</v>
      </c>
      <c r="Y99">
        <f t="shared" si="0"/>
        <v>0</v>
      </c>
      <c r="Z99">
        <f t="shared" si="0"/>
        <v>9.432000000000014E-2</v>
      </c>
      <c r="AA99">
        <f t="shared" si="0"/>
        <v>2.3759999999999969E-2</v>
      </c>
      <c r="AB99">
        <f t="shared" si="0"/>
        <v>0</v>
      </c>
      <c r="AC99">
        <f t="shared" si="0"/>
        <v>0.57398500000000074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1.3665424999999993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5.9849750000000057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2.13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5.3</v>
      </c>
      <c r="L3" s="198">
        <v>2.04</v>
      </c>
      <c r="M3" s="198">
        <v>0</v>
      </c>
      <c r="N3" s="198">
        <v>0.98</v>
      </c>
      <c r="O3" s="198">
        <v>1.62</v>
      </c>
      <c r="P3" s="198">
        <v>2</v>
      </c>
      <c r="Q3" s="198">
        <v>0.17</v>
      </c>
      <c r="R3" s="198">
        <v>0.17</v>
      </c>
      <c r="S3" s="198">
        <v>1.17</v>
      </c>
      <c r="T3" s="198">
        <v>0</v>
      </c>
      <c r="U3" s="198">
        <v>7.07</v>
      </c>
      <c r="V3" s="198">
        <v>0.09</v>
      </c>
      <c r="W3" s="198">
        <v>0.38</v>
      </c>
      <c r="X3" s="198">
        <v>1.2</v>
      </c>
      <c r="Y3" s="198">
        <v>0</v>
      </c>
      <c r="Z3" s="198">
        <v>2.27</v>
      </c>
      <c r="AA3" s="198">
        <v>0.56999999999999995</v>
      </c>
      <c r="AB3" s="198">
        <v>0</v>
      </c>
      <c r="AC3" s="198">
        <v>4.1900000000000004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11.89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2.13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5.3</v>
      </c>
      <c r="L4" s="198">
        <v>2.04</v>
      </c>
      <c r="M4" s="198">
        <v>0</v>
      </c>
      <c r="N4" s="198">
        <v>0.98</v>
      </c>
      <c r="O4" s="198">
        <v>1.62</v>
      </c>
      <c r="P4" s="198">
        <v>2</v>
      </c>
      <c r="Q4" s="198">
        <v>0.17</v>
      </c>
      <c r="R4" s="198">
        <v>0.17</v>
      </c>
      <c r="S4" s="198">
        <v>1.17</v>
      </c>
      <c r="T4" s="198">
        <v>0</v>
      </c>
      <c r="U4" s="198">
        <v>7.07</v>
      </c>
      <c r="V4" s="198">
        <v>0.09</v>
      </c>
      <c r="W4" s="198">
        <v>0.38</v>
      </c>
      <c r="X4" s="198">
        <v>1.2</v>
      </c>
      <c r="Y4" s="198">
        <v>0</v>
      </c>
      <c r="Z4" s="198">
        <v>2.27</v>
      </c>
      <c r="AA4" s="198">
        <v>0.56999999999999995</v>
      </c>
      <c r="AB4" s="198">
        <v>0</v>
      </c>
      <c r="AC4" s="198">
        <v>4.1900000000000004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11.89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2.13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5.3</v>
      </c>
      <c r="L5" s="198">
        <v>2.04</v>
      </c>
      <c r="M5" s="198">
        <v>0</v>
      </c>
      <c r="N5" s="198">
        <v>0.98</v>
      </c>
      <c r="O5" s="198">
        <v>1.62</v>
      </c>
      <c r="P5" s="198">
        <v>2</v>
      </c>
      <c r="Q5" s="198">
        <v>0.17</v>
      </c>
      <c r="R5" s="198">
        <v>0.17</v>
      </c>
      <c r="S5" s="198">
        <v>1.17</v>
      </c>
      <c r="T5" s="198">
        <v>0</v>
      </c>
      <c r="U5" s="198">
        <v>7.07</v>
      </c>
      <c r="V5" s="198">
        <v>0.09</v>
      </c>
      <c r="W5" s="198">
        <v>0.38</v>
      </c>
      <c r="X5" s="198">
        <v>1.2</v>
      </c>
      <c r="Y5" s="198">
        <v>0</v>
      </c>
      <c r="Z5" s="198">
        <v>2.27</v>
      </c>
      <c r="AA5" s="198">
        <v>0.56999999999999995</v>
      </c>
      <c r="AB5" s="198">
        <v>0</v>
      </c>
      <c r="AC5" s="198">
        <v>4.1900000000000004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11.89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99.76</v>
      </c>
      <c r="AP5" s="198">
        <v>0</v>
      </c>
    </row>
    <row r="6" spans="1:42">
      <c r="A6" t="s">
        <v>48</v>
      </c>
      <c r="B6" s="198">
        <v>0</v>
      </c>
      <c r="C6" s="198">
        <v>2.13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5.3</v>
      </c>
      <c r="L6" s="198">
        <v>2.04</v>
      </c>
      <c r="M6" s="198">
        <v>0</v>
      </c>
      <c r="N6" s="198">
        <v>0.98</v>
      </c>
      <c r="O6" s="198">
        <v>1.62</v>
      </c>
      <c r="P6" s="198">
        <v>2</v>
      </c>
      <c r="Q6" s="198">
        <v>0.17</v>
      </c>
      <c r="R6" s="198">
        <v>0.17</v>
      </c>
      <c r="S6" s="198">
        <v>1.17</v>
      </c>
      <c r="T6" s="198">
        <v>0</v>
      </c>
      <c r="U6" s="198">
        <v>7.07</v>
      </c>
      <c r="V6" s="198">
        <v>0.09</v>
      </c>
      <c r="W6" s="198">
        <v>0.38</v>
      </c>
      <c r="X6" s="198">
        <v>1.2</v>
      </c>
      <c r="Y6" s="198">
        <v>0</v>
      </c>
      <c r="Z6" s="198">
        <v>2.27</v>
      </c>
      <c r="AA6" s="198">
        <v>0.56999999999999995</v>
      </c>
      <c r="AB6" s="198">
        <v>0</v>
      </c>
      <c r="AC6" s="198">
        <v>4.1900000000000004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13.15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99.76</v>
      </c>
      <c r="AP6" s="198">
        <v>0</v>
      </c>
    </row>
    <row r="7" spans="1:42">
      <c r="A7" t="s">
        <v>49</v>
      </c>
      <c r="B7" s="198">
        <v>0</v>
      </c>
      <c r="C7" s="198">
        <v>2.13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5.3</v>
      </c>
      <c r="L7" s="198">
        <v>2.04</v>
      </c>
      <c r="M7" s="198">
        <v>0</v>
      </c>
      <c r="N7" s="198">
        <v>0.98</v>
      </c>
      <c r="O7" s="198">
        <v>1.62</v>
      </c>
      <c r="P7" s="198">
        <v>2</v>
      </c>
      <c r="Q7" s="198">
        <v>0.17</v>
      </c>
      <c r="R7" s="198">
        <v>0.17</v>
      </c>
      <c r="S7" s="198">
        <v>1.17</v>
      </c>
      <c r="T7" s="198">
        <v>0</v>
      </c>
      <c r="U7" s="198">
        <v>7.07</v>
      </c>
      <c r="V7" s="198">
        <v>0.09</v>
      </c>
      <c r="W7" s="198">
        <v>0.38</v>
      </c>
      <c r="X7" s="198">
        <v>1.2</v>
      </c>
      <c r="Y7" s="198">
        <v>0</v>
      </c>
      <c r="Z7" s="198">
        <v>2.27</v>
      </c>
      <c r="AA7" s="198">
        <v>0.56999999999999995</v>
      </c>
      <c r="AB7" s="198">
        <v>0</v>
      </c>
      <c r="AC7" s="198">
        <v>4.1900000000000004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13.15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99.76</v>
      </c>
      <c r="AP7" s="198">
        <v>0</v>
      </c>
    </row>
    <row r="8" spans="1:42">
      <c r="A8" t="s">
        <v>50</v>
      </c>
      <c r="B8" s="198">
        <v>0</v>
      </c>
      <c r="C8" s="198">
        <v>2.13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5.3</v>
      </c>
      <c r="L8" s="198">
        <v>2.04</v>
      </c>
      <c r="M8" s="198">
        <v>0</v>
      </c>
      <c r="N8" s="198">
        <v>0.98</v>
      </c>
      <c r="O8" s="198">
        <v>1.62</v>
      </c>
      <c r="P8" s="198">
        <v>2</v>
      </c>
      <c r="Q8" s="198">
        <v>0.17</v>
      </c>
      <c r="R8" s="198">
        <v>0.17</v>
      </c>
      <c r="S8" s="198">
        <v>1.17</v>
      </c>
      <c r="T8" s="198">
        <v>0</v>
      </c>
      <c r="U8" s="198">
        <v>7.07</v>
      </c>
      <c r="V8" s="198">
        <v>0.09</v>
      </c>
      <c r="W8" s="198">
        <v>0.38</v>
      </c>
      <c r="X8" s="198">
        <v>1.2</v>
      </c>
      <c r="Y8" s="198">
        <v>0</v>
      </c>
      <c r="Z8" s="198">
        <v>2.27</v>
      </c>
      <c r="AA8" s="198">
        <v>0.56999999999999995</v>
      </c>
      <c r="AB8" s="198">
        <v>0</v>
      </c>
      <c r="AC8" s="198">
        <v>4.1900000000000004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12.82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2.13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5.3</v>
      </c>
      <c r="L9" s="198">
        <v>2.04</v>
      </c>
      <c r="M9" s="198">
        <v>0</v>
      </c>
      <c r="N9" s="198">
        <v>0.98</v>
      </c>
      <c r="O9" s="198">
        <v>1.62</v>
      </c>
      <c r="P9" s="198">
        <v>2</v>
      </c>
      <c r="Q9" s="198">
        <v>0.17</v>
      </c>
      <c r="R9" s="198">
        <v>0.17</v>
      </c>
      <c r="S9" s="198">
        <v>1.17</v>
      </c>
      <c r="T9" s="198">
        <v>0</v>
      </c>
      <c r="U9" s="198">
        <v>7.07</v>
      </c>
      <c r="V9" s="198">
        <v>0.09</v>
      </c>
      <c r="W9" s="198">
        <v>0.38</v>
      </c>
      <c r="X9" s="198">
        <v>1.2</v>
      </c>
      <c r="Y9" s="198">
        <v>0</v>
      </c>
      <c r="Z9" s="198">
        <v>2.27</v>
      </c>
      <c r="AA9" s="198">
        <v>0.56999999999999995</v>
      </c>
      <c r="AB9" s="198">
        <v>0</v>
      </c>
      <c r="AC9" s="198">
        <v>4.1900000000000004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13.35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2.13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5.3</v>
      </c>
      <c r="L10" s="198">
        <v>2.04</v>
      </c>
      <c r="M10" s="198">
        <v>0</v>
      </c>
      <c r="N10" s="198">
        <v>0.98</v>
      </c>
      <c r="O10" s="198">
        <v>1.62</v>
      </c>
      <c r="P10" s="198">
        <v>2</v>
      </c>
      <c r="Q10" s="198">
        <v>0.17</v>
      </c>
      <c r="R10" s="198">
        <v>0.17</v>
      </c>
      <c r="S10" s="198">
        <v>1.17</v>
      </c>
      <c r="T10" s="198">
        <v>0</v>
      </c>
      <c r="U10" s="198">
        <v>7.07</v>
      </c>
      <c r="V10" s="198">
        <v>0.09</v>
      </c>
      <c r="W10" s="198">
        <v>0.38</v>
      </c>
      <c r="X10" s="198">
        <v>1.2</v>
      </c>
      <c r="Y10" s="198">
        <v>0</v>
      </c>
      <c r="Z10" s="198">
        <v>2.27</v>
      </c>
      <c r="AA10" s="198">
        <v>0.56999999999999995</v>
      </c>
      <c r="AB10" s="198">
        <v>0</v>
      </c>
      <c r="AC10" s="198">
        <v>4.5999999999999996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13.35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2.13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5.3</v>
      </c>
      <c r="L11" s="198">
        <v>2.04</v>
      </c>
      <c r="M11" s="198">
        <v>0</v>
      </c>
      <c r="N11" s="198">
        <v>0.98</v>
      </c>
      <c r="O11" s="198">
        <v>1.62</v>
      </c>
      <c r="P11" s="198">
        <v>2</v>
      </c>
      <c r="Q11" s="198">
        <v>0.17</v>
      </c>
      <c r="R11" s="198">
        <v>0.17</v>
      </c>
      <c r="S11" s="198">
        <v>1.17</v>
      </c>
      <c r="T11" s="198">
        <v>0</v>
      </c>
      <c r="U11" s="198">
        <v>7.07</v>
      </c>
      <c r="V11" s="198">
        <v>0.09</v>
      </c>
      <c r="W11" s="198">
        <v>0.38</v>
      </c>
      <c r="X11" s="198">
        <v>1.2</v>
      </c>
      <c r="Y11" s="198">
        <v>0</v>
      </c>
      <c r="Z11" s="198">
        <v>2.27</v>
      </c>
      <c r="AA11" s="198">
        <v>0.56999999999999995</v>
      </c>
      <c r="AB11" s="198">
        <v>0</v>
      </c>
      <c r="AC11" s="198">
        <v>6.65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29.47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2.13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5.3</v>
      </c>
      <c r="L12" s="198">
        <v>2.04</v>
      </c>
      <c r="M12" s="198">
        <v>0</v>
      </c>
      <c r="N12" s="198">
        <v>0.98</v>
      </c>
      <c r="O12" s="198">
        <v>1.62</v>
      </c>
      <c r="P12" s="198">
        <v>2</v>
      </c>
      <c r="Q12" s="198">
        <v>0.17</v>
      </c>
      <c r="R12" s="198">
        <v>0.17</v>
      </c>
      <c r="S12" s="198">
        <v>1.17</v>
      </c>
      <c r="T12" s="198">
        <v>0</v>
      </c>
      <c r="U12" s="198">
        <v>7.07</v>
      </c>
      <c r="V12" s="198">
        <v>0.09</v>
      </c>
      <c r="W12" s="198">
        <v>0.38</v>
      </c>
      <c r="X12" s="198">
        <v>1.2</v>
      </c>
      <c r="Y12" s="198">
        <v>0</v>
      </c>
      <c r="Z12" s="198">
        <v>2.27</v>
      </c>
      <c r="AA12" s="198">
        <v>0.56999999999999995</v>
      </c>
      <c r="AB12" s="198">
        <v>0</v>
      </c>
      <c r="AC12" s="198">
        <v>6.65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29.47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2.13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5.3</v>
      </c>
      <c r="L13" s="198">
        <v>2.04</v>
      </c>
      <c r="M13" s="198">
        <v>0</v>
      </c>
      <c r="N13" s="198">
        <v>0.98</v>
      </c>
      <c r="O13" s="198">
        <v>1.62</v>
      </c>
      <c r="P13" s="198">
        <v>2</v>
      </c>
      <c r="Q13" s="198">
        <v>0.17</v>
      </c>
      <c r="R13" s="198">
        <v>0.17</v>
      </c>
      <c r="S13" s="198">
        <v>1.17</v>
      </c>
      <c r="T13" s="198">
        <v>0</v>
      </c>
      <c r="U13" s="198">
        <v>7.07</v>
      </c>
      <c r="V13" s="198">
        <v>0.09</v>
      </c>
      <c r="W13" s="198">
        <v>0.38</v>
      </c>
      <c r="X13" s="198">
        <v>1.2</v>
      </c>
      <c r="Y13" s="198">
        <v>0</v>
      </c>
      <c r="Z13" s="198">
        <v>2.27</v>
      </c>
      <c r="AA13" s="198">
        <v>0.56999999999999995</v>
      </c>
      <c r="AB13" s="198">
        <v>0</v>
      </c>
      <c r="AC13" s="198">
        <v>6.65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29.47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126.76</v>
      </c>
      <c r="AP13" s="198">
        <v>0</v>
      </c>
    </row>
    <row r="14" spans="1:42">
      <c r="A14" t="s">
        <v>56</v>
      </c>
      <c r="B14" s="198">
        <v>0</v>
      </c>
      <c r="C14" s="198">
        <v>2.13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5.3</v>
      </c>
      <c r="L14" s="198">
        <v>2.04</v>
      </c>
      <c r="M14" s="198">
        <v>0</v>
      </c>
      <c r="N14" s="198">
        <v>0.98</v>
      </c>
      <c r="O14" s="198">
        <v>1.62</v>
      </c>
      <c r="P14" s="198">
        <v>2</v>
      </c>
      <c r="Q14" s="198">
        <v>0.17</v>
      </c>
      <c r="R14" s="198">
        <v>0.17</v>
      </c>
      <c r="S14" s="198">
        <v>1.17</v>
      </c>
      <c r="T14" s="198">
        <v>0</v>
      </c>
      <c r="U14" s="198">
        <v>7.07</v>
      </c>
      <c r="V14" s="198">
        <v>0.09</v>
      </c>
      <c r="W14" s="198">
        <v>0.38</v>
      </c>
      <c r="X14" s="198">
        <v>1.2</v>
      </c>
      <c r="Y14" s="198">
        <v>0</v>
      </c>
      <c r="Z14" s="198">
        <v>2.27</v>
      </c>
      <c r="AA14" s="198">
        <v>0.56999999999999995</v>
      </c>
      <c r="AB14" s="198">
        <v>0</v>
      </c>
      <c r="AC14" s="198">
        <v>6.65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29.47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2.13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5.3</v>
      </c>
      <c r="L15" s="198">
        <v>2.04</v>
      </c>
      <c r="M15" s="198">
        <v>0</v>
      </c>
      <c r="N15" s="198">
        <v>0.98</v>
      </c>
      <c r="O15" s="198">
        <v>1.62</v>
      </c>
      <c r="P15" s="198">
        <v>2</v>
      </c>
      <c r="Q15" s="198">
        <v>0.17</v>
      </c>
      <c r="R15" s="198">
        <v>0.17</v>
      </c>
      <c r="S15" s="198">
        <v>0.22</v>
      </c>
      <c r="T15" s="198">
        <v>0</v>
      </c>
      <c r="U15" s="198">
        <v>7.07</v>
      </c>
      <c r="V15" s="198">
        <v>0.09</v>
      </c>
      <c r="W15" s="198">
        <v>0.38</v>
      </c>
      <c r="X15" s="198">
        <v>1.2</v>
      </c>
      <c r="Y15" s="198">
        <v>0</v>
      </c>
      <c r="Z15" s="198">
        <v>2.27</v>
      </c>
      <c r="AA15" s="198">
        <v>0.56999999999999995</v>
      </c>
      <c r="AB15" s="198">
        <v>0</v>
      </c>
      <c r="AC15" s="198">
        <v>6.65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29.47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2.13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5.3</v>
      </c>
      <c r="L16" s="198">
        <v>2.04</v>
      </c>
      <c r="M16" s="198">
        <v>0</v>
      </c>
      <c r="N16" s="198">
        <v>0.98</v>
      </c>
      <c r="O16" s="198">
        <v>1.62</v>
      </c>
      <c r="P16" s="198">
        <v>2</v>
      </c>
      <c r="Q16" s="198">
        <v>0.17</v>
      </c>
      <c r="R16" s="198">
        <v>0.17</v>
      </c>
      <c r="S16" s="198">
        <v>0.22</v>
      </c>
      <c r="T16" s="198">
        <v>0</v>
      </c>
      <c r="U16" s="198">
        <v>7.07</v>
      </c>
      <c r="V16" s="198">
        <v>0.09</v>
      </c>
      <c r="W16" s="198">
        <v>0.38</v>
      </c>
      <c r="X16" s="198">
        <v>1.2</v>
      </c>
      <c r="Y16" s="198">
        <v>0</v>
      </c>
      <c r="Z16" s="198">
        <v>2.27</v>
      </c>
      <c r="AA16" s="198">
        <v>0.56999999999999995</v>
      </c>
      <c r="AB16" s="198">
        <v>0</v>
      </c>
      <c r="AC16" s="198">
        <v>6.65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29.47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2.13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5.3</v>
      </c>
      <c r="L17" s="198">
        <v>2.04</v>
      </c>
      <c r="M17" s="198">
        <v>0</v>
      </c>
      <c r="N17" s="198">
        <v>0.98</v>
      </c>
      <c r="O17" s="198">
        <v>1.62</v>
      </c>
      <c r="P17" s="198">
        <v>2</v>
      </c>
      <c r="Q17" s="198">
        <v>0.17</v>
      </c>
      <c r="R17" s="198">
        <v>0.17</v>
      </c>
      <c r="S17" s="198">
        <v>0.22</v>
      </c>
      <c r="T17" s="198">
        <v>0</v>
      </c>
      <c r="U17" s="198">
        <v>7.07</v>
      </c>
      <c r="V17" s="198">
        <v>0.09</v>
      </c>
      <c r="W17" s="198">
        <v>0.38</v>
      </c>
      <c r="X17" s="198">
        <v>1.2</v>
      </c>
      <c r="Y17" s="198">
        <v>0</v>
      </c>
      <c r="Z17" s="198">
        <v>2.27</v>
      </c>
      <c r="AA17" s="198">
        <v>0.56999999999999995</v>
      </c>
      <c r="AB17" s="198">
        <v>0</v>
      </c>
      <c r="AC17" s="198">
        <v>6.65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29.47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2.13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5.3</v>
      </c>
      <c r="L18" s="198">
        <v>2.04</v>
      </c>
      <c r="M18" s="198">
        <v>0</v>
      </c>
      <c r="N18" s="198">
        <v>0.98</v>
      </c>
      <c r="O18" s="198">
        <v>1.62</v>
      </c>
      <c r="P18" s="198">
        <v>2</v>
      </c>
      <c r="Q18" s="198">
        <v>0.17</v>
      </c>
      <c r="R18" s="198">
        <v>0.17</v>
      </c>
      <c r="S18" s="198">
        <v>0.22</v>
      </c>
      <c r="T18" s="198">
        <v>0</v>
      </c>
      <c r="U18" s="198">
        <v>7.07</v>
      </c>
      <c r="V18" s="198">
        <v>0.09</v>
      </c>
      <c r="W18" s="198">
        <v>0.38</v>
      </c>
      <c r="X18" s="198">
        <v>1.2</v>
      </c>
      <c r="Y18" s="198">
        <v>0</v>
      </c>
      <c r="Z18" s="198">
        <v>2.27</v>
      </c>
      <c r="AA18" s="198">
        <v>0.56999999999999995</v>
      </c>
      <c r="AB18" s="198">
        <v>0</v>
      </c>
      <c r="AC18" s="198">
        <v>6.65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29.47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2.13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5.3</v>
      </c>
      <c r="L19" s="198">
        <v>2.04</v>
      </c>
      <c r="M19" s="198">
        <v>0</v>
      </c>
      <c r="N19" s="198">
        <v>0.98</v>
      </c>
      <c r="O19" s="198">
        <v>1.62</v>
      </c>
      <c r="P19" s="198">
        <v>2</v>
      </c>
      <c r="Q19" s="198">
        <v>0.17</v>
      </c>
      <c r="R19" s="198">
        <v>0.17</v>
      </c>
      <c r="S19" s="198">
        <v>0.22</v>
      </c>
      <c r="T19" s="198">
        <v>0</v>
      </c>
      <c r="U19" s="198">
        <v>7.07</v>
      </c>
      <c r="V19" s="198">
        <v>0.09</v>
      </c>
      <c r="W19" s="198">
        <v>0.38</v>
      </c>
      <c r="X19" s="198">
        <v>1.2</v>
      </c>
      <c r="Y19" s="198">
        <v>0</v>
      </c>
      <c r="Z19" s="198">
        <v>2.27</v>
      </c>
      <c r="AA19" s="198">
        <v>0.56999999999999995</v>
      </c>
      <c r="AB19" s="198">
        <v>0</v>
      </c>
      <c r="AC19" s="198">
        <v>6.3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29.47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126.76</v>
      </c>
      <c r="AP19" s="198">
        <v>0</v>
      </c>
    </row>
    <row r="20" spans="1:42">
      <c r="A20" t="s">
        <v>62</v>
      </c>
      <c r="B20" s="198">
        <v>0</v>
      </c>
      <c r="C20" s="198">
        <v>2.13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5.3</v>
      </c>
      <c r="L20" s="198">
        <v>2.04</v>
      </c>
      <c r="M20" s="198">
        <v>0</v>
      </c>
      <c r="N20" s="198">
        <v>0.98</v>
      </c>
      <c r="O20" s="198">
        <v>1.62</v>
      </c>
      <c r="P20" s="198">
        <v>2</v>
      </c>
      <c r="Q20" s="198">
        <v>0.17</v>
      </c>
      <c r="R20" s="198">
        <v>0.17</v>
      </c>
      <c r="S20" s="198">
        <v>0.22</v>
      </c>
      <c r="T20" s="198">
        <v>0</v>
      </c>
      <c r="U20" s="198">
        <v>7.07</v>
      </c>
      <c r="V20" s="198">
        <v>0.09</v>
      </c>
      <c r="W20" s="198">
        <v>0.38</v>
      </c>
      <c r="X20" s="198">
        <v>1.2</v>
      </c>
      <c r="Y20" s="198">
        <v>0</v>
      </c>
      <c r="Z20" s="198">
        <v>2.27</v>
      </c>
      <c r="AA20" s="198">
        <v>0.56999999999999995</v>
      </c>
      <c r="AB20" s="198">
        <v>0</v>
      </c>
      <c r="AC20" s="198">
        <v>6.3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29.47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2.13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5.3</v>
      </c>
      <c r="L21" s="198">
        <v>2.04</v>
      </c>
      <c r="M21" s="198">
        <v>0</v>
      </c>
      <c r="N21" s="198">
        <v>0.98</v>
      </c>
      <c r="O21" s="198">
        <v>1.62</v>
      </c>
      <c r="P21" s="198">
        <v>2</v>
      </c>
      <c r="Q21" s="198">
        <v>0.17</v>
      </c>
      <c r="R21" s="198">
        <v>0.17</v>
      </c>
      <c r="S21" s="198">
        <v>0.22</v>
      </c>
      <c r="T21" s="198">
        <v>0</v>
      </c>
      <c r="U21" s="198">
        <v>7.07</v>
      </c>
      <c r="V21" s="198">
        <v>0.09</v>
      </c>
      <c r="W21" s="198">
        <v>0.38</v>
      </c>
      <c r="X21" s="198">
        <v>1.2</v>
      </c>
      <c r="Y21" s="198">
        <v>0</v>
      </c>
      <c r="Z21" s="198">
        <v>2.27</v>
      </c>
      <c r="AA21" s="198">
        <v>0.56999999999999995</v>
      </c>
      <c r="AB21" s="198">
        <v>0</v>
      </c>
      <c r="AC21" s="198">
        <v>11.68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29.47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2.13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5.3</v>
      </c>
      <c r="L22" s="198">
        <v>2.04</v>
      </c>
      <c r="M22" s="198">
        <v>0</v>
      </c>
      <c r="N22" s="198">
        <v>0.98</v>
      </c>
      <c r="O22" s="198">
        <v>1.62</v>
      </c>
      <c r="P22" s="198">
        <v>2</v>
      </c>
      <c r="Q22" s="198">
        <v>0.17</v>
      </c>
      <c r="R22" s="198">
        <v>0.17</v>
      </c>
      <c r="S22" s="198">
        <v>0.22</v>
      </c>
      <c r="T22" s="198">
        <v>0</v>
      </c>
      <c r="U22" s="198">
        <v>7.07</v>
      </c>
      <c r="V22" s="198">
        <v>0.09</v>
      </c>
      <c r="W22" s="198">
        <v>0.38</v>
      </c>
      <c r="X22" s="198">
        <v>1.2</v>
      </c>
      <c r="Y22" s="198">
        <v>0</v>
      </c>
      <c r="Z22" s="198">
        <v>2.27</v>
      </c>
      <c r="AA22" s="198">
        <v>0.56999999999999995</v>
      </c>
      <c r="AB22" s="198">
        <v>0</v>
      </c>
      <c r="AC22" s="198">
        <v>11.68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29.47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2.13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5.3</v>
      </c>
      <c r="L23" s="198">
        <v>2.04</v>
      </c>
      <c r="M23" s="198">
        <v>0</v>
      </c>
      <c r="N23" s="198">
        <v>0.98</v>
      </c>
      <c r="O23" s="198">
        <v>1.62</v>
      </c>
      <c r="P23" s="198">
        <v>2</v>
      </c>
      <c r="Q23" s="198">
        <v>0.17</v>
      </c>
      <c r="R23" s="198">
        <v>0.17</v>
      </c>
      <c r="S23" s="198">
        <v>0.22</v>
      </c>
      <c r="T23" s="198">
        <v>0</v>
      </c>
      <c r="U23" s="198">
        <v>7.07</v>
      </c>
      <c r="V23" s="198">
        <v>0.09</v>
      </c>
      <c r="W23" s="198">
        <v>0.38</v>
      </c>
      <c r="X23" s="198">
        <v>1.2</v>
      </c>
      <c r="Y23" s="198">
        <v>0</v>
      </c>
      <c r="Z23" s="198">
        <v>2.27</v>
      </c>
      <c r="AA23" s="198">
        <v>0.56999999999999995</v>
      </c>
      <c r="AB23" s="198">
        <v>0</v>
      </c>
      <c r="AC23" s="198">
        <v>11.68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28.75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2.13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5.3</v>
      </c>
      <c r="L24" s="198">
        <v>2.04</v>
      </c>
      <c r="M24" s="198">
        <v>0</v>
      </c>
      <c r="N24" s="198">
        <v>0.98</v>
      </c>
      <c r="O24" s="198">
        <v>1.62</v>
      </c>
      <c r="P24" s="198">
        <v>2</v>
      </c>
      <c r="Q24" s="198">
        <v>0.17</v>
      </c>
      <c r="R24" s="198">
        <v>0.17</v>
      </c>
      <c r="S24" s="198">
        <v>0.22</v>
      </c>
      <c r="T24" s="198">
        <v>0</v>
      </c>
      <c r="U24" s="198">
        <v>7.07</v>
      </c>
      <c r="V24" s="198">
        <v>0.09</v>
      </c>
      <c r="W24" s="198">
        <v>0.38</v>
      </c>
      <c r="X24" s="198">
        <v>1.2</v>
      </c>
      <c r="Y24" s="198">
        <v>0</v>
      </c>
      <c r="Z24" s="198">
        <v>2.27</v>
      </c>
      <c r="AA24" s="198">
        <v>0.56999999999999995</v>
      </c>
      <c r="AB24" s="198">
        <v>0</v>
      </c>
      <c r="AC24" s="198">
        <v>11.67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28.75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2.13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5.3</v>
      </c>
      <c r="L25" s="198">
        <v>2.04</v>
      </c>
      <c r="M25" s="198">
        <v>0</v>
      </c>
      <c r="N25" s="198">
        <v>0.98</v>
      </c>
      <c r="O25" s="198">
        <v>1.62</v>
      </c>
      <c r="P25" s="198">
        <v>2</v>
      </c>
      <c r="Q25" s="198">
        <v>0.17</v>
      </c>
      <c r="R25" s="198">
        <v>0.17</v>
      </c>
      <c r="S25" s="198">
        <v>0.22</v>
      </c>
      <c r="T25" s="198">
        <v>0</v>
      </c>
      <c r="U25" s="198">
        <v>7.07</v>
      </c>
      <c r="V25" s="198">
        <v>0.09</v>
      </c>
      <c r="W25" s="198">
        <v>0.38</v>
      </c>
      <c r="X25" s="198">
        <v>1.2</v>
      </c>
      <c r="Y25" s="198">
        <v>0</v>
      </c>
      <c r="Z25" s="198">
        <v>2.27</v>
      </c>
      <c r="AA25" s="198">
        <v>0.56999999999999995</v>
      </c>
      <c r="AB25" s="198">
        <v>0</v>
      </c>
      <c r="AC25" s="198">
        <v>11.67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28.75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126.76</v>
      </c>
      <c r="AP25" s="198">
        <v>0</v>
      </c>
    </row>
    <row r="26" spans="1:42">
      <c r="A26" t="s">
        <v>68</v>
      </c>
      <c r="B26" s="198">
        <v>0</v>
      </c>
      <c r="C26" s="198">
        <v>2.13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5.3</v>
      </c>
      <c r="L26" s="198">
        <v>2.04</v>
      </c>
      <c r="M26" s="198">
        <v>0</v>
      </c>
      <c r="N26" s="198">
        <v>0.98</v>
      </c>
      <c r="O26" s="198">
        <v>1.62</v>
      </c>
      <c r="P26" s="198">
        <v>2</v>
      </c>
      <c r="Q26" s="198">
        <v>0.17</v>
      </c>
      <c r="R26" s="198">
        <v>0.17</v>
      </c>
      <c r="S26" s="198">
        <v>0.22</v>
      </c>
      <c r="T26" s="198">
        <v>0</v>
      </c>
      <c r="U26" s="198">
        <v>7.07</v>
      </c>
      <c r="V26" s="198">
        <v>0.09</v>
      </c>
      <c r="W26" s="198">
        <v>0.38</v>
      </c>
      <c r="X26" s="198">
        <v>1.2</v>
      </c>
      <c r="Y26" s="198">
        <v>0</v>
      </c>
      <c r="Z26" s="198">
        <v>2.27</v>
      </c>
      <c r="AA26" s="198">
        <v>0.56999999999999995</v>
      </c>
      <c r="AB26" s="198">
        <v>0</v>
      </c>
      <c r="AC26" s="198">
        <v>11.67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28.75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2.13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5.3</v>
      </c>
      <c r="L27" s="198">
        <v>2.04</v>
      </c>
      <c r="M27" s="198">
        <v>0</v>
      </c>
      <c r="N27" s="198">
        <v>0.98</v>
      </c>
      <c r="O27" s="198">
        <v>1.62</v>
      </c>
      <c r="P27" s="198">
        <v>2</v>
      </c>
      <c r="Q27" s="198">
        <v>0.17</v>
      </c>
      <c r="R27" s="198">
        <v>0.17</v>
      </c>
      <c r="S27" s="198">
        <v>0.22</v>
      </c>
      <c r="T27" s="198">
        <v>0</v>
      </c>
      <c r="U27" s="198">
        <v>7.07</v>
      </c>
      <c r="V27" s="198">
        <v>0.09</v>
      </c>
      <c r="W27" s="198">
        <v>0.38</v>
      </c>
      <c r="X27" s="198">
        <v>1.2</v>
      </c>
      <c r="Y27" s="198">
        <v>0</v>
      </c>
      <c r="Z27" s="198">
        <v>2.27</v>
      </c>
      <c r="AA27" s="198">
        <v>0.56999999999999995</v>
      </c>
      <c r="AB27" s="198">
        <v>0</v>
      </c>
      <c r="AC27" s="198">
        <v>4.1900000000000004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29.83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2.13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5.3</v>
      </c>
      <c r="L28" s="198">
        <v>2.04</v>
      </c>
      <c r="M28" s="198">
        <v>0</v>
      </c>
      <c r="N28" s="198">
        <v>0.98</v>
      </c>
      <c r="O28" s="198">
        <v>1.62</v>
      </c>
      <c r="P28" s="198">
        <v>2</v>
      </c>
      <c r="Q28" s="198">
        <v>0.17</v>
      </c>
      <c r="R28" s="198">
        <v>0.17</v>
      </c>
      <c r="S28" s="198">
        <v>0.22</v>
      </c>
      <c r="T28" s="198">
        <v>0</v>
      </c>
      <c r="U28" s="198">
        <v>7.07</v>
      </c>
      <c r="V28" s="198">
        <v>0.09</v>
      </c>
      <c r="W28" s="198">
        <v>0.38</v>
      </c>
      <c r="X28" s="198">
        <v>1.2</v>
      </c>
      <c r="Y28" s="198">
        <v>0</v>
      </c>
      <c r="Z28" s="198">
        <v>2.27</v>
      </c>
      <c r="AA28" s="198">
        <v>0.56999999999999995</v>
      </c>
      <c r="AB28" s="198">
        <v>0</v>
      </c>
      <c r="AC28" s="198">
        <v>4.1900000000000004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28.75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2.13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5.3</v>
      </c>
      <c r="L29" s="198">
        <v>2.04</v>
      </c>
      <c r="M29" s="198">
        <v>0</v>
      </c>
      <c r="N29" s="198">
        <v>0.98</v>
      </c>
      <c r="O29" s="198">
        <v>1.62</v>
      </c>
      <c r="P29" s="198">
        <v>2</v>
      </c>
      <c r="Q29" s="198">
        <v>0.17</v>
      </c>
      <c r="R29" s="198">
        <v>0.17</v>
      </c>
      <c r="S29" s="198">
        <v>0.22</v>
      </c>
      <c r="T29" s="198">
        <v>0</v>
      </c>
      <c r="U29" s="198">
        <v>7.07</v>
      </c>
      <c r="V29" s="198">
        <v>0.09</v>
      </c>
      <c r="W29" s="198">
        <v>0.38</v>
      </c>
      <c r="X29" s="198">
        <v>1.2</v>
      </c>
      <c r="Y29" s="198">
        <v>0</v>
      </c>
      <c r="Z29" s="198">
        <v>2.27</v>
      </c>
      <c r="AA29" s="198">
        <v>0.56999999999999995</v>
      </c>
      <c r="AB29" s="198">
        <v>0</v>
      </c>
      <c r="AC29" s="198">
        <v>4.1900000000000004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28.75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2.13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5.3</v>
      </c>
      <c r="L30" s="198">
        <v>2.04</v>
      </c>
      <c r="M30" s="198">
        <v>0</v>
      </c>
      <c r="N30" s="198">
        <v>0.98</v>
      </c>
      <c r="O30" s="198">
        <v>1.62</v>
      </c>
      <c r="P30" s="198">
        <v>2</v>
      </c>
      <c r="Q30" s="198">
        <v>0.17</v>
      </c>
      <c r="R30" s="198">
        <v>0.17</v>
      </c>
      <c r="S30" s="198">
        <v>0.22</v>
      </c>
      <c r="T30" s="198">
        <v>0</v>
      </c>
      <c r="U30" s="198">
        <v>7.07</v>
      </c>
      <c r="V30" s="198">
        <v>0.09</v>
      </c>
      <c r="W30" s="198">
        <v>0.38</v>
      </c>
      <c r="X30" s="198">
        <v>1.2</v>
      </c>
      <c r="Y30" s="198">
        <v>0</v>
      </c>
      <c r="Z30" s="198">
        <v>2.27</v>
      </c>
      <c r="AA30" s="198">
        <v>0.56999999999999995</v>
      </c>
      <c r="AB30" s="198">
        <v>0</v>
      </c>
      <c r="AC30" s="198">
        <v>4.1900000000000004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28.75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2.13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5.3</v>
      </c>
      <c r="L31" s="198">
        <v>2.04</v>
      </c>
      <c r="M31" s="198">
        <v>0</v>
      </c>
      <c r="N31" s="198">
        <v>0.98</v>
      </c>
      <c r="O31" s="198">
        <v>1.62</v>
      </c>
      <c r="P31" s="198">
        <v>2</v>
      </c>
      <c r="Q31" s="198">
        <v>0.17</v>
      </c>
      <c r="R31" s="198">
        <v>0.17</v>
      </c>
      <c r="S31" s="198">
        <v>0.22</v>
      </c>
      <c r="T31" s="198">
        <v>0</v>
      </c>
      <c r="U31" s="198">
        <v>7.07</v>
      </c>
      <c r="V31" s="198">
        <v>0.09</v>
      </c>
      <c r="W31" s="198">
        <v>0.38</v>
      </c>
      <c r="X31" s="198">
        <v>1.2</v>
      </c>
      <c r="Y31" s="198">
        <v>0</v>
      </c>
      <c r="Z31" s="198">
        <v>2.27</v>
      </c>
      <c r="AA31" s="198">
        <v>0.56999999999999995</v>
      </c>
      <c r="AB31" s="198">
        <v>0</v>
      </c>
      <c r="AC31" s="198">
        <v>4.1900000000000004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28.75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126.76</v>
      </c>
      <c r="AP31" s="198">
        <v>0</v>
      </c>
    </row>
    <row r="32" spans="1:42">
      <c r="A32" t="s">
        <v>74</v>
      </c>
      <c r="B32" s="198">
        <v>0</v>
      </c>
      <c r="C32" s="198">
        <v>2.13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5.3</v>
      </c>
      <c r="L32" s="198">
        <v>2.04</v>
      </c>
      <c r="M32" s="198">
        <v>0</v>
      </c>
      <c r="N32" s="198">
        <v>0.98</v>
      </c>
      <c r="O32" s="198">
        <v>1.62</v>
      </c>
      <c r="P32" s="198">
        <v>2</v>
      </c>
      <c r="Q32" s="198">
        <v>0.17</v>
      </c>
      <c r="R32" s="198">
        <v>0.17</v>
      </c>
      <c r="S32" s="198">
        <v>0.22</v>
      </c>
      <c r="T32" s="198">
        <v>0</v>
      </c>
      <c r="U32" s="198">
        <v>7.07</v>
      </c>
      <c r="V32" s="198">
        <v>0.09</v>
      </c>
      <c r="W32" s="198">
        <v>0.38</v>
      </c>
      <c r="X32" s="198">
        <v>1.2</v>
      </c>
      <c r="Y32" s="198">
        <v>0</v>
      </c>
      <c r="Z32" s="198">
        <v>2.27</v>
      </c>
      <c r="AA32" s="198">
        <v>0.56999999999999995</v>
      </c>
      <c r="AB32" s="198">
        <v>0</v>
      </c>
      <c r="AC32" s="198">
        <v>11.67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28.75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2.13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5.3</v>
      </c>
      <c r="L33" s="198">
        <v>2.04</v>
      </c>
      <c r="M33" s="198">
        <v>0</v>
      </c>
      <c r="N33" s="198">
        <v>0.98</v>
      </c>
      <c r="O33" s="198">
        <v>1.62</v>
      </c>
      <c r="P33" s="198">
        <v>2</v>
      </c>
      <c r="Q33" s="198">
        <v>0.17</v>
      </c>
      <c r="R33" s="198">
        <v>0.17</v>
      </c>
      <c r="S33" s="198">
        <v>0.22</v>
      </c>
      <c r="T33" s="198">
        <v>0</v>
      </c>
      <c r="U33" s="198">
        <v>7.07</v>
      </c>
      <c r="V33" s="198">
        <v>0.09</v>
      </c>
      <c r="W33" s="198">
        <v>0.38</v>
      </c>
      <c r="X33" s="198">
        <v>1.2</v>
      </c>
      <c r="Y33" s="198">
        <v>0</v>
      </c>
      <c r="Z33" s="198">
        <v>2.27</v>
      </c>
      <c r="AA33" s="198">
        <v>0.56999999999999995</v>
      </c>
      <c r="AB33" s="198">
        <v>0</v>
      </c>
      <c r="AC33" s="198">
        <v>11.67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29.85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2.13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5.3</v>
      </c>
      <c r="L34" s="198">
        <v>2.04</v>
      </c>
      <c r="M34" s="198">
        <v>0</v>
      </c>
      <c r="N34" s="198">
        <v>0.98</v>
      </c>
      <c r="O34" s="198">
        <v>1.62</v>
      </c>
      <c r="P34" s="198">
        <v>2</v>
      </c>
      <c r="Q34" s="198">
        <v>0.17</v>
      </c>
      <c r="R34" s="198">
        <v>0.17</v>
      </c>
      <c r="S34" s="198">
        <v>0.22</v>
      </c>
      <c r="T34" s="198">
        <v>0</v>
      </c>
      <c r="U34" s="198">
        <v>7.07</v>
      </c>
      <c r="V34" s="198">
        <v>0.09</v>
      </c>
      <c r="W34" s="198">
        <v>0.38</v>
      </c>
      <c r="X34" s="198">
        <v>1.2</v>
      </c>
      <c r="Y34" s="198">
        <v>0</v>
      </c>
      <c r="Z34" s="198">
        <v>2.27</v>
      </c>
      <c r="AA34" s="198">
        <v>0.56999999999999995</v>
      </c>
      <c r="AB34" s="198">
        <v>0</v>
      </c>
      <c r="AC34" s="198">
        <v>11.67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28.75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2.13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5.3</v>
      </c>
      <c r="L35" s="198">
        <v>2.04</v>
      </c>
      <c r="M35" s="198">
        <v>0</v>
      </c>
      <c r="N35" s="198">
        <v>0.98</v>
      </c>
      <c r="O35" s="198">
        <v>1.62</v>
      </c>
      <c r="P35" s="198">
        <v>2</v>
      </c>
      <c r="Q35" s="198">
        <v>0.17</v>
      </c>
      <c r="R35" s="198">
        <v>0.17</v>
      </c>
      <c r="S35" s="198">
        <v>0.22</v>
      </c>
      <c r="T35" s="198">
        <v>0</v>
      </c>
      <c r="U35" s="198">
        <v>7.07</v>
      </c>
      <c r="V35" s="198">
        <v>0.09</v>
      </c>
      <c r="W35" s="198">
        <v>0.38</v>
      </c>
      <c r="X35" s="198">
        <v>1.2</v>
      </c>
      <c r="Y35" s="198">
        <v>0</v>
      </c>
      <c r="Z35" s="198">
        <v>2.27</v>
      </c>
      <c r="AA35" s="198">
        <v>0.56999999999999995</v>
      </c>
      <c r="AB35" s="198">
        <v>0</v>
      </c>
      <c r="AC35" s="198">
        <v>11.67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29.83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126.36</v>
      </c>
      <c r="AP35" s="198">
        <v>0</v>
      </c>
    </row>
    <row r="36" spans="1:42">
      <c r="A36" t="s">
        <v>78</v>
      </c>
      <c r="B36" s="198">
        <v>0</v>
      </c>
      <c r="C36" s="198">
        <v>2.13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5.3</v>
      </c>
      <c r="L36" s="198">
        <v>2.04</v>
      </c>
      <c r="M36" s="198">
        <v>0</v>
      </c>
      <c r="N36" s="198">
        <v>0.98</v>
      </c>
      <c r="O36" s="198">
        <v>1.62</v>
      </c>
      <c r="P36" s="198">
        <v>2</v>
      </c>
      <c r="Q36" s="198">
        <v>0.17</v>
      </c>
      <c r="R36" s="198">
        <v>0.17</v>
      </c>
      <c r="S36" s="198">
        <v>0.22</v>
      </c>
      <c r="T36" s="198">
        <v>0</v>
      </c>
      <c r="U36" s="198">
        <v>7.07</v>
      </c>
      <c r="V36" s="198">
        <v>0.09</v>
      </c>
      <c r="W36" s="198">
        <v>0.38</v>
      </c>
      <c r="X36" s="198">
        <v>1.2</v>
      </c>
      <c r="Y36" s="198">
        <v>0</v>
      </c>
      <c r="Z36" s="198">
        <v>2.27</v>
      </c>
      <c r="AA36" s="198">
        <v>0.56999999999999995</v>
      </c>
      <c r="AB36" s="198">
        <v>0</v>
      </c>
      <c r="AC36" s="198">
        <v>11.67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29.83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126.36</v>
      </c>
      <c r="AP36" s="198">
        <v>0</v>
      </c>
    </row>
    <row r="37" spans="1:42">
      <c r="A37" t="s">
        <v>79</v>
      </c>
      <c r="B37" s="198">
        <v>0</v>
      </c>
      <c r="C37" s="198">
        <v>2.13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5.3</v>
      </c>
      <c r="L37" s="198">
        <v>2.04</v>
      </c>
      <c r="M37" s="198">
        <v>0</v>
      </c>
      <c r="N37" s="198">
        <v>0.98</v>
      </c>
      <c r="O37" s="198">
        <v>1.62</v>
      </c>
      <c r="P37" s="198">
        <v>2</v>
      </c>
      <c r="Q37" s="198">
        <v>0.17</v>
      </c>
      <c r="R37" s="198">
        <v>0.17</v>
      </c>
      <c r="S37" s="198">
        <v>0.22</v>
      </c>
      <c r="T37" s="198">
        <v>0</v>
      </c>
      <c r="U37" s="198">
        <v>7.07</v>
      </c>
      <c r="V37" s="198">
        <v>0.09</v>
      </c>
      <c r="W37" s="198">
        <v>0.38</v>
      </c>
      <c r="X37" s="198">
        <v>1.2</v>
      </c>
      <c r="Y37" s="198">
        <v>0</v>
      </c>
      <c r="Z37" s="198">
        <v>2.27</v>
      </c>
      <c r="AA37" s="198">
        <v>0.56999999999999995</v>
      </c>
      <c r="AB37" s="198">
        <v>0</v>
      </c>
      <c r="AC37" s="198">
        <v>11.67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29.83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126.36</v>
      </c>
      <c r="AP37" s="198">
        <v>0</v>
      </c>
    </row>
    <row r="38" spans="1:42">
      <c r="A38" t="s">
        <v>80</v>
      </c>
      <c r="B38" s="198">
        <v>0</v>
      </c>
      <c r="C38" s="198">
        <v>2.13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5.3</v>
      </c>
      <c r="L38" s="198">
        <v>2.04</v>
      </c>
      <c r="M38" s="198">
        <v>0</v>
      </c>
      <c r="N38" s="198">
        <v>0.98</v>
      </c>
      <c r="O38" s="198">
        <v>1.47</v>
      </c>
      <c r="P38" s="198">
        <v>2</v>
      </c>
      <c r="Q38" s="198">
        <v>0.17</v>
      </c>
      <c r="R38" s="198">
        <v>0.17</v>
      </c>
      <c r="S38" s="198">
        <v>0.22</v>
      </c>
      <c r="T38" s="198">
        <v>0</v>
      </c>
      <c r="U38" s="198">
        <v>7.07</v>
      </c>
      <c r="V38" s="198">
        <v>0.09</v>
      </c>
      <c r="W38" s="198">
        <v>0.38</v>
      </c>
      <c r="X38" s="198">
        <v>1.2</v>
      </c>
      <c r="Y38" s="198">
        <v>0</v>
      </c>
      <c r="Z38" s="198">
        <v>2.27</v>
      </c>
      <c r="AA38" s="198">
        <v>0.56999999999999995</v>
      </c>
      <c r="AB38" s="198">
        <v>0</v>
      </c>
      <c r="AC38" s="198">
        <v>11.67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29.83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126.36</v>
      </c>
      <c r="AP38" s="198">
        <v>0</v>
      </c>
    </row>
    <row r="39" spans="1:42">
      <c r="A39" t="s">
        <v>81</v>
      </c>
      <c r="B39" s="198">
        <v>0</v>
      </c>
      <c r="C39" s="198">
        <v>2.13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5.3</v>
      </c>
      <c r="L39" s="198">
        <v>2.04</v>
      </c>
      <c r="M39" s="198">
        <v>0</v>
      </c>
      <c r="N39" s="198">
        <v>0.98</v>
      </c>
      <c r="O39" s="198">
        <v>1.27</v>
      </c>
      <c r="P39" s="198">
        <v>2</v>
      </c>
      <c r="Q39" s="198">
        <v>0.17</v>
      </c>
      <c r="R39" s="198">
        <v>0.17</v>
      </c>
      <c r="S39" s="198">
        <v>0.22</v>
      </c>
      <c r="T39" s="198">
        <v>0</v>
      </c>
      <c r="U39" s="198">
        <v>7.07</v>
      </c>
      <c r="V39" s="198">
        <v>0.09</v>
      </c>
      <c r="W39" s="198">
        <v>0.38</v>
      </c>
      <c r="X39" s="198">
        <v>1.2</v>
      </c>
      <c r="Y39" s="198">
        <v>0</v>
      </c>
      <c r="Z39" s="198">
        <v>2.27</v>
      </c>
      <c r="AA39" s="198">
        <v>0.56999999999999995</v>
      </c>
      <c r="AB39" s="198">
        <v>0</v>
      </c>
      <c r="AC39" s="198">
        <v>11.67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29.85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126.36</v>
      </c>
      <c r="AP39" s="198">
        <v>0</v>
      </c>
    </row>
    <row r="40" spans="1:42">
      <c r="A40" t="s">
        <v>82</v>
      </c>
      <c r="B40" s="198">
        <v>0</v>
      </c>
      <c r="C40" s="198">
        <v>2.13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5.3</v>
      </c>
      <c r="L40" s="198">
        <v>2.04</v>
      </c>
      <c r="M40" s="198">
        <v>0</v>
      </c>
      <c r="N40" s="198">
        <v>0.98</v>
      </c>
      <c r="O40" s="198">
        <v>1.27</v>
      </c>
      <c r="P40" s="198">
        <v>2</v>
      </c>
      <c r="Q40" s="198">
        <v>0.17</v>
      </c>
      <c r="R40" s="198">
        <v>0.17</v>
      </c>
      <c r="S40" s="198">
        <v>0.22</v>
      </c>
      <c r="T40" s="198">
        <v>0</v>
      </c>
      <c r="U40" s="198">
        <v>7.07</v>
      </c>
      <c r="V40" s="198">
        <v>0.09</v>
      </c>
      <c r="W40" s="198">
        <v>0.38</v>
      </c>
      <c r="X40" s="198">
        <v>1.2</v>
      </c>
      <c r="Y40" s="198">
        <v>0</v>
      </c>
      <c r="Z40" s="198">
        <v>2.27</v>
      </c>
      <c r="AA40" s="198">
        <v>0.56999999999999995</v>
      </c>
      <c r="AB40" s="198">
        <v>0</v>
      </c>
      <c r="AC40" s="198">
        <v>11.67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29.83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126.36</v>
      </c>
      <c r="AP40" s="198">
        <v>0</v>
      </c>
    </row>
    <row r="41" spans="1:42">
      <c r="A41" t="s">
        <v>83</v>
      </c>
      <c r="B41" s="198">
        <v>0</v>
      </c>
      <c r="C41" s="198">
        <v>2.13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5.3</v>
      </c>
      <c r="L41" s="198">
        <v>2.04</v>
      </c>
      <c r="M41" s="198">
        <v>0</v>
      </c>
      <c r="N41" s="198">
        <v>0.98</v>
      </c>
      <c r="O41" s="198">
        <v>1.27</v>
      </c>
      <c r="P41" s="198">
        <v>2</v>
      </c>
      <c r="Q41" s="198">
        <v>0.17</v>
      </c>
      <c r="R41" s="198">
        <v>0.17</v>
      </c>
      <c r="S41" s="198">
        <v>0.22</v>
      </c>
      <c r="T41" s="198">
        <v>0</v>
      </c>
      <c r="U41" s="198">
        <v>7.07</v>
      </c>
      <c r="V41" s="198">
        <v>0.09</v>
      </c>
      <c r="W41" s="198">
        <v>0.38</v>
      </c>
      <c r="X41" s="198">
        <v>1.2</v>
      </c>
      <c r="Y41" s="198">
        <v>0</v>
      </c>
      <c r="Z41" s="198">
        <v>2.27</v>
      </c>
      <c r="AA41" s="198">
        <v>0.56999999999999995</v>
      </c>
      <c r="AB41" s="198">
        <v>0</v>
      </c>
      <c r="AC41" s="198">
        <v>11.67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29.83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126.36</v>
      </c>
      <c r="AP41" s="198">
        <v>0</v>
      </c>
    </row>
    <row r="42" spans="1:42">
      <c r="A42" t="s">
        <v>84</v>
      </c>
      <c r="B42" s="198">
        <v>0</v>
      </c>
      <c r="C42" s="198">
        <v>2.13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5.3</v>
      </c>
      <c r="L42" s="198">
        <v>2.04</v>
      </c>
      <c r="M42" s="198">
        <v>0</v>
      </c>
      <c r="N42" s="198">
        <v>0.98</v>
      </c>
      <c r="O42" s="198">
        <v>1.27</v>
      </c>
      <c r="P42" s="198">
        <v>2</v>
      </c>
      <c r="Q42" s="198">
        <v>0.17</v>
      </c>
      <c r="R42" s="198">
        <v>0.17</v>
      </c>
      <c r="S42" s="198">
        <v>0.22</v>
      </c>
      <c r="T42" s="198">
        <v>0</v>
      </c>
      <c r="U42" s="198">
        <v>7.07</v>
      </c>
      <c r="V42" s="198">
        <v>0.09</v>
      </c>
      <c r="W42" s="198">
        <v>0.38</v>
      </c>
      <c r="X42" s="198">
        <v>1.2</v>
      </c>
      <c r="Y42" s="198">
        <v>0</v>
      </c>
      <c r="Z42" s="198">
        <v>2.27</v>
      </c>
      <c r="AA42" s="198">
        <v>0.56999999999999995</v>
      </c>
      <c r="AB42" s="198">
        <v>0</v>
      </c>
      <c r="AC42" s="198">
        <v>11.67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29.83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126.36</v>
      </c>
      <c r="AP42" s="198">
        <v>0</v>
      </c>
    </row>
    <row r="43" spans="1:42">
      <c r="A43" t="s">
        <v>85</v>
      </c>
      <c r="B43" s="198">
        <v>0</v>
      </c>
      <c r="C43" s="198">
        <v>2.13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5.3</v>
      </c>
      <c r="L43" s="198">
        <v>2.04</v>
      </c>
      <c r="M43" s="198">
        <v>0</v>
      </c>
      <c r="N43" s="198">
        <v>0.98</v>
      </c>
      <c r="O43" s="198">
        <v>1.27</v>
      </c>
      <c r="P43" s="198">
        <v>2</v>
      </c>
      <c r="Q43" s="198">
        <v>0.17</v>
      </c>
      <c r="R43" s="198">
        <v>0.17</v>
      </c>
      <c r="S43" s="198">
        <v>0.22</v>
      </c>
      <c r="T43" s="198">
        <v>0</v>
      </c>
      <c r="U43" s="198">
        <v>7.07</v>
      </c>
      <c r="V43" s="198">
        <v>0.09</v>
      </c>
      <c r="W43" s="198">
        <v>0.38</v>
      </c>
      <c r="X43" s="198">
        <v>1.2</v>
      </c>
      <c r="Y43" s="198">
        <v>0</v>
      </c>
      <c r="Z43" s="198">
        <v>2.27</v>
      </c>
      <c r="AA43" s="198">
        <v>0.56999999999999995</v>
      </c>
      <c r="AB43" s="198">
        <v>0</v>
      </c>
      <c r="AC43" s="198">
        <v>4.5999999999999996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17.11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126.36</v>
      </c>
      <c r="AP43" s="198">
        <v>0</v>
      </c>
    </row>
    <row r="44" spans="1:42">
      <c r="A44" t="s">
        <v>86</v>
      </c>
      <c r="B44" s="198">
        <v>0</v>
      </c>
      <c r="C44" s="198">
        <v>2.13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5.3</v>
      </c>
      <c r="L44" s="198">
        <v>2.04</v>
      </c>
      <c r="M44" s="198">
        <v>0</v>
      </c>
      <c r="N44" s="198">
        <v>0.98</v>
      </c>
      <c r="O44" s="198">
        <v>1.27</v>
      </c>
      <c r="P44" s="198">
        <v>2</v>
      </c>
      <c r="Q44" s="198">
        <v>0.17</v>
      </c>
      <c r="R44" s="198">
        <v>0.17</v>
      </c>
      <c r="S44" s="198">
        <v>0.22</v>
      </c>
      <c r="T44" s="198">
        <v>0</v>
      </c>
      <c r="U44" s="198">
        <v>7.07</v>
      </c>
      <c r="V44" s="198">
        <v>0.09</v>
      </c>
      <c r="W44" s="198">
        <v>0.38</v>
      </c>
      <c r="X44" s="198">
        <v>1.2</v>
      </c>
      <c r="Y44" s="198">
        <v>0</v>
      </c>
      <c r="Z44" s="198">
        <v>2.27</v>
      </c>
      <c r="AA44" s="198">
        <v>0.56999999999999995</v>
      </c>
      <c r="AB44" s="198">
        <v>0</v>
      </c>
      <c r="AC44" s="198">
        <v>12.03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29.85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126.36</v>
      </c>
      <c r="AP44" s="198">
        <v>0</v>
      </c>
    </row>
    <row r="45" spans="1:42">
      <c r="A45" t="s">
        <v>87</v>
      </c>
      <c r="B45" s="198">
        <v>0</v>
      </c>
      <c r="C45" s="198">
        <v>2.13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5.3</v>
      </c>
      <c r="L45" s="198">
        <v>2.04</v>
      </c>
      <c r="M45" s="198">
        <v>0</v>
      </c>
      <c r="N45" s="198">
        <v>0.98</v>
      </c>
      <c r="O45" s="198">
        <v>1.27</v>
      </c>
      <c r="P45" s="198">
        <v>2</v>
      </c>
      <c r="Q45" s="198">
        <v>0.17</v>
      </c>
      <c r="R45" s="198">
        <v>0.17</v>
      </c>
      <c r="S45" s="198">
        <v>0.22</v>
      </c>
      <c r="T45" s="198">
        <v>0</v>
      </c>
      <c r="U45" s="198">
        <v>7.07</v>
      </c>
      <c r="V45" s="198">
        <v>0.09</v>
      </c>
      <c r="W45" s="198">
        <v>0.38</v>
      </c>
      <c r="X45" s="198">
        <v>1.2</v>
      </c>
      <c r="Y45" s="198">
        <v>0</v>
      </c>
      <c r="Z45" s="198">
        <v>2.27</v>
      </c>
      <c r="AA45" s="198">
        <v>0.56999999999999995</v>
      </c>
      <c r="AB45" s="198">
        <v>0</v>
      </c>
      <c r="AC45" s="198">
        <v>4.5999999999999996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17.649999999999999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126.36</v>
      </c>
      <c r="AP45" s="198">
        <v>0</v>
      </c>
    </row>
    <row r="46" spans="1:42">
      <c r="A46" t="s">
        <v>88</v>
      </c>
      <c r="B46" s="198">
        <v>0</v>
      </c>
      <c r="C46" s="198">
        <v>2.13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5.3</v>
      </c>
      <c r="L46" s="198">
        <v>2.04</v>
      </c>
      <c r="M46" s="198">
        <v>0</v>
      </c>
      <c r="N46" s="198">
        <v>0.98</v>
      </c>
      <c r="O46" s="198">
        <v>1.27</v>
      </c>
      <c r="P46" s="198">
        <v>2</v>
      </c>
      <c r="Q46" s="198">
        <v>0</v>
      </c>
      <c r="R46" s="198">
        <v>0.17</v>
      </c>
      <c r="S46" s="198">
        <v>0.22</v>
      </c>
      <c r="T46" s="198">
        <v>0</v>
      </c>
      <c r="U46" s="198">
        <v>7.07</v>
      </c>
      <c r="V46" s="198">
        <v>0.09</v>
      </c>
      <c r="W46" s="198">
        <v>0.38</v>
      </c>
      <c r="X46" s="198">
        <v>1.2</v>
      </c>
      <c r="Y46" s="198">
        <v>0</v>
      </c>
      <c r="Z46" s="198">
        <v>2.27</v>
      </c>
      <c r="AA46" s="198">
        <v>0.56999999999999995</v>
      </c>
      <c r="AB46" s="198">
        <v>0</v>
      </c>
      <c r="AC46" s="198">
        <v>12.03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29.85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126.36</v>
      </c>
      <c r="AP46" s="198">
        <v>0</v>
      </c>
    </row>
    <row r="47" spans="1:42">
      <c r="A47" t="s">
        <v>89</v>
      </c>
      <c r="B47" s="198">
        <v>0</v>
      </c>
      <c r="C47" s="198">
        <v>2.13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5.3</v>
      </c>
      <c r="L47" s="198">
        <v>2.04</v>
      </c>
      <c r="M47" s="198">
        <v>0</v>
      </c>
      <c r="N47" s="198">
        <v>0.98</v>
      </c>
      <c r="O47" s="198">
        <v>1.27</v>
      </c>
      <c r="P47" s="198">
        <v>2</v>
      </c>
      <c r="Q47" s="198">
        <v>0</v>
      </c>
      <c r="R47" s="198">
        <v>0.17</v>
      </c>
      <c r="S47" s="198">
        <v>0.22</v>
      </c>
      <c r="T47" s="198">
        <v>0</v>
      </c>
      <c r="U47" s="198">
        <v>7.07</v>
      </c>
      <c r="V47" s="198">
        <v>0.09</v>
      </c>
      <c r="W47" s="198">
        <v>0.38</v>
      </c>
      <c r="X47" s="198">
        <v>1.2</v>
      </c>
      <c r="Y47" s="198">
        <v>0</v>
      </c>
      <c r="Z47" s="198">
        <v>2.27</v>
      </c>
      <c r="AA47" s="198">
        <v>0.56999999999999995</v>
      </c>
      <c r="AB47" s="198">
        <v>0</v>
      </c>
      <c r="AC47" s="198">
        <v>12.11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29.85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126.36</v>
      </c>
      <c r="AP47" s="198">
        <v>0</v>
      </c>
    </row>
    <row r="48" spans="1:42">
      <c r="A48" t="s">
        <v>90</v>
      </c>
      <c r="B48" s="198">
        <v>0</v>
      </c>
      <c r="C48" s="198">
        <v>2.13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5.3</v>
      </c>
      <c r="L48" s="198">
        <v>2.04</v>
      </c>
      <c r="M48" s="198">
        <v>0</v>
      </c>
      <c r="N48" s="198">
        <v>0.98</v>
      </c>
      <c r="O48" s="198">
        <v>1.27</v>
      </c>
      <c r="P48" s="198">
        <v>2</v>
      </c>
      <c r="Q48" s="198">
        <v>0.17</v>
      </c>
      <c r="R48" s="198">
        <v>0.17</v>
      </c>
      <c r="S48" s="198">
        <v>0.22</v>
      </c>
      <c r="T48" s="198">
        <v>0</v>
      </c>
      <c r="U48" s="198">
        <v>7.07</v>
      </c>
      <c r="V48" s="198">
        <v>0.09</v>
      </c>
      <c r="W48" s="198">
        <v>0.38</v>
      </c>
      <c r="X48" s="198">
        <v>1.2</v>
      </c>
      <c r="Y48" s="198">
        <v>0</v>
      </c>
      <c r="Z48" s="198">
        <v>2.27</v>
      </c>
      <c r="AA48" s="198">
        <v>0.56999999999999995</v>
      </c>
      <c r="AB48" s="198">
        <v>0</v>
      </c>
      <c r="AC48" s="198">
        <v>12.11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29.85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126.36</v>
      </c>
      <c r="AP48" s="198">
        <v>0</v>
      </c>
    </row>
    <row r="49" spans="1:42">
      <c r="A49" t="s">
        <v>91</v>
      </c>
      <c r="B49" s="198">
        <v>0</v>
      </c>
      <c r="C49" s="198">
        <v>2.13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5.29</v>
      </c>
      <c r="L49" s="198">
        <v>2.04</v>
      </c>
      <c r="M49" s="198">
        <v>0</v>
      </c>
      <c r="N49" s="198">
        <v>0.98</v>
      </c>
      <c r="O49" s="198">
        <v>1.27</v>
      </c>
      <c r="P49" s="198">
        <v>2</v>
      </c>
      <c r="Q49" s="198">
        <v>0.17</v>
      </c>
      <c r="R49" s="198">
        <v>0.17</v>
      </c>
      <c r="S49" s="198">
        <v>0.22</v>
      </c>
      <c r="T49" s="198">
        <v>0</v>
      </c>
      <c r="U49" s="198">
        <v>7.07</v>
      </c>
      <c r="V49" s="198">
        <v>0.09</v>
      </c>
      <c r="W49" s="198">
        <v>0.38</v>
      </c>
      <c r="X49" s="198">
        <v>1.2</v>
      </c>
      <c r="Y49" s="198">
        <v>0</v>
      </c>
      <c r="Z49" s="198">
        <v>2.27</v>
      </c>
      <c r="AA49" s="198">
        <v>0.56999999999999995</v>
      </c>
      <c r="AB49" s="198">
        <v>0</v>
      </c>
      <c r="AC49" s="198">
        <v>12.11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29.85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126.36</v>
      </c>
      <c r="AP49" s="198">
        <v>0</v>
      </c>
    </row>
    <row r="50" spans="1:42">
      <c r="A50" t="s">
        <v>92</v>
      </c>
      <c r="B50" s="198">
        <v>0</v>
      </c>
      <c r="C50" s="198">
        <v>2.13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5.3</v>
      </c>
      <c r="L50" s="198">
        <v>2.04</v>
      </c>
      <c r="M50" s="198">
        <v>0</v>
      </c>
      <c r="N50" s="198">
        <v>0.98</v>
      </c>
      <c r="O50" s="198">
        <v>1.27</v>
      </c>
      <c r="P50" s="198">
        <v>2</v>
      </c>
      <c r="Q50" s="198">
        <v>0.17</v>
      </c>
      <c r="R50" s="198">
        <v>0.17</v>
      </c>
      <c r="S50" s="198">
        <v>0.22</v>
      </c>
      <c r="T50" s="198">
        <v>0</v>
      </c>
      <c r="U50" s="198">
        <v>7.07</v>
      </c>
      <c r="V50" s="198">
        <v>0.09</v>
      </c>
      <c r="W50" s="198">
        <v>0.38</v>
      </c>
      <c r="X50" s="198">
        <v>1.2</v>
      </c>
      <c r="Y50" s="198">
        <v>0</v>
      </c>
      <c r="Z50" s="198">
        <v>2.27</v>
      </c>
      <c r="AA50" s="198">
        <v>0.56999999999999995</v>
      </c>
      <c r="AB50" s="198">
        <v>0</v>
      </c>
      <c r="AC50" s="198">
        <v>12.11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29.85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126.36</v>
      </c>
      <c r="AP50" s="198">
        <v>0</v>
      </c>
    </row>
    <row r="51" spans="1:42">
      <c r="A51" t="s">
        <v>93</v>
      </c>
      <c r="B51" s="198">
        <v>0</v>
      </c>
      <c r="C51" s="198">
        <v>2.13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5.3</v>
      </c>
      <c r="L51" s="198">
        <v>2.04</v>
      </c>
      <c r="M51" s="198">
        <v>0</v>
      </c>
      <c r="N51" s="198">
        <v>0.98</v>
      </c>
      <c r="O51" s="198">
        <v>1.27</v>
      </c>
      <c r="P51" s="198">
        <v>2</v>
      </c>
      <c r="Q51" s="198">
        <v>0.17</v>
      </c>
      <c r="R51" s="198">
        <v>0.17</v>
      </c>
      <c r="S51" s="198">
        <v>0.22</v>
      </c>
      <c r="T51" s="198">
        <v>0</v>
      </c>
      <c r="U51" s="198">
        <v>7.07</v>
      </c>
      <c r="V51" s="198">
        <v>0.09</v>
      </c>
      <c r="W51" s="198">
        <v>0.38</v>
      </c>
      <c r="X51" s="198">
        <v>1.2</v>
      </c>
      <c r="Y51" s="198">
        <v>0</v>
      </c>
      <c r="Z51" s="198">
        <v>2.27</v>
      </c>
      <c r="AA51" s="198">
        <v>0.56999999999999995</v>
      </c>
      <c r="AB51" s="198">
        <v>0</v>
      </c>
      <c r="AC51" s="198">
        <v>12.11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29.85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120.12</v>
      </c>
      <c r="AP51" s="198">
        <v>0</v>
      </c>
    </row>
    <row r="52" spans="1:42">
      <c r="A52" t="s">
        <v>94</v>
      </c>
      <c r="B52" s="198">
        <v>0</v>
      </c>
      <c r="C52" s="198">
        <v>2.13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5.3</v>
      </c>
      <c r="L52" s="198">
        <v>2.04</v>
      </c>
      <c r="M52" s="198">
        <v>0</v>
      </c>
      <c r="N52" s="198">
        <v>0.98</v>
      </c>
      <c r="O52" s="198">
        <v>1.27</v>
      </c>
      <c r="P52" s="198">
        <v>2</v>
      </c>
      <c r="Q52" s="198">
        <v>0.17</v>
      </c>
      <c r="R52" s="198">
        <v>0.17</v>
      </c>
      <c r="S52" s="198">
        <v>0.22</v>
      </c>
      <c r="T52" s="198">
        <v>0</v>
      </c>
      <c r="U52" s="198">
        <v>7.07</v>
      </c>
      <c r="V52" s="198">
        <v>0.09</v>
      </c>
      <c r="W52" s="198">
        <v>0.38</v>
      </c>
      <c r="X52" s="198">
        <v>1.2</v>
      </c>
      <c r="Y52" s="198">
        <v>0</v>
      </c>
      <c r="Z52" s="198">
        <v>2.27</v>
      </c>
      <c r="AA52" s="198">
        <v>0.56999999999999995</v>
      </c>
      <c r="AB52" s="198">
        <v>0</v>
      </c>
      <c r="AC52" s="198">
        <v>12.11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29.85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120.12</v>
      </c>
      <c r="AP52" s="198">
        <v>0</v>
      </c>
    </row>
    <row r="53" spans="1:42">
      <c r="A53" t="s">
        <v>95</v>
      </c>
      <c r="B53" s="198">
        <v>0</v>
      </c>
      <c r="C53" s="198">
        <v>2.13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5.3</v>
      </c>
      <c r="L53" s="198">
        <v>2.04</v>
      </c>
      <c r="M53" s="198">
        <v>0</v>
      </c>
      <c r="N53" s="198">
        <v>0.98</v>
      </c>
      <c r="O53" s="198">
        <v>1.27</v>
      </c>
      <c r="P53" s="198">
        <v>2</v>
      </c>
      <c r="Q53" s="198">
        <v>0.17</v>
      </c>
      <c r="R53" s="198">
        <v>0.17</v>
      </c>
      <c r="S53" s="198">
        <v>0.22</v>
      </c>
      <c r="T53" s="198">
        <v>0</v>
      </c>
      <c r="U53" s="198">
        <v>7.07</v>
      </c>
      <c r="V53" s="198">
        <v>0.09</v>
      </c>
      <c r="W53" s="198">
        <v>0.38</v>
      </c>
      <c r="X53" s="198">
        <v>1.2</v>
      </c>
      <c r="Y53" s="198">
        <v>0</v>
      </c>
      <c r="Z53" s="198">
        <v>2.27</v>
      </c>
      <c r="AA53" s="198">
        <v>0.56999999999999995</v>
      </c>
      <c r="AB53" s="198">
        <v>0</v>
      </c>
      <c r="AC53" s="198">
        <v>12.11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29.85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120.12</v>
      </c>
      <c r="AP53" s="198">
        <v>0</v>
      </c>
    </row>
    <row r="54" spans="1:42">
      <c r="A54" t="s">
        <v>96</v>
      </c>
      <c r="B54" s="198">
        <v>0</v>
      </c>
      <c r="C54" s="198">
        <v>2.13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5.3</v>
      </c>
      <c r="L54" s="198">
        <v>2.04</v>
      </c>
      <c r="M54" s="198">
        <v>0</v>
      </c>
      <c r="N54" s="198">
        <v>0.98</v>
      </c>
      <c r="O54" s="198">
        <v>1.27</v>
      </c>
      <c r="P54" s="198">
        <v>2</v>
      </c>
      <c r="Q54" s="198">
        <v>0.17</v>
      </c>
      <c r="R54" s="198">
        <v>0.17</v>
      </c>
      <c r="S54" s="198">
        <v>0.22</v>
      </c>
      <c r="T54" s="198">
        <v>0</v>
      </c>
      <c r="U54" s="198">
        <v>7.07</v>
      </c>
      <c r="V54" s="198">
        <v>0.09</v>
      </c>
      <c r="W54" s="198">
        <v>0.38</v>
      </c>
      <c r="X54" s="198">
        <v>1.2</v>
      </c>
      <c r="Y54" s="198">
        <v>0</v>
      </c>
      <c r="Z54" s="198">
        <v>2.27</v>
      </c>
      <c r="AA54" s="198">
        <v>0.56999999999999995</v>
      </c>
      <c r="AB54" s="198">
        <v>0</v>
      </c>
      <c r="AC54" s="198">
        <v>12.11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29.85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120.12</v>
      </c>
      <c r="AP54" s="198">
        <v>0</v>
      </c>
    </row>
    <row r="55" spans="1:42">
      <c r="A55" t="s">
        <v>97</v>
      </c>
      <c r="B55" s="198">
        <v>0</v>
      </c>
      <c r="C55" s="198">
        <v>2.13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5.3</v>
      </c>
      <c r="L55" s="198">
        <v>2.04</v>
      </c>
      <c r="M55" s="198">
        <v>0</v>
      </c>
      <c r="N55" s="198">
        <v>0.98</v>
      </c>
      <c r="O55" s="198">
        <v>1.23</v>
      </c>
      <c r="P55" s="198">
        <v>2</v>
      </c>
      <c r="Q55" s="198">
        <v>0.17</v>
      </c>
      <c r="R55" s="198">
        <v>0.17</v>
      </c>
      <c r="S55" s="198">
        <v>0.22</v>
      </c>
      <c r="T55" s="198">
        <v>0</v>
      </c>
      <c r="U55" s="198">
        <v>7.07</v>
      </c>
      <c r="V55" s="198">
        <v>0.09</v>
      </c>
      <c r="W55" s="198">
        <v>0.38</v>
      </c>
      <c r="X55" s="198">
        <v>1.2</v>
      </c>
      <c r="Y55" s="198">
        <v>0</v>
      </c>
      <c r="Z55" s="198">
        <v>2.27</v>
      </c>
      <c r="AA55" s="198">
        <v>0.56999999999999995</v>
      </c>
      <c r="AB55" s="198">
        <v>0</v>
      </c>
      <c r="AC55" s="198">
        <v>12.11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29.85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120.12</v>
      </c>
      <c r="AP55" s="198">
        <v>0</v>
      </c>
    </row>
    <row r="56" spans="1:42">
      <c r="A56" t="s">
        <v>98</v>
      </c>
      <c r="B56" s="198">
        <v>0</v>
      </c>
      <c r="C56" s="198">
        <v>2.13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5.3</v>
      </c>
      <c r="L56" s="198">
        <v>2.04</v>
      </c>
      <c r="M56" s="198">
        <v>0</v>
      </c>
      <c r="N56" s="198">
        <v>0.98</v>
      </c>
      <c r="O56" s="198">
        <v>1.23</v>
      </c>
      <c r="P56" s="198">
        <v>2</v>
      </c>
      <c r="Q56" s="198">
        <v>0.17</v>
      </c>
      <c r="R56" s="198">
        <v>0.17</v>
      </c>
      <c r="S56" s="198">
        <v>0.22</v>
      </c>
      <c r="T56" s="198">
        <v>0</v>
      </c>
      <c r="U56" s="198">
        <v>7.07</v>
      </c>
      <c r="V56" s="198">
        <v>0.09</v>
      </c>
      <c r="W56" s="198">
        <v>0.38</v>
      </c>
      <c r="X56" s="198">
        <v>1.2</v>
      </c>
      <c r="Y56" s="198">
        <v>0</v>
      </c>
      <c r="Z56" s="198">
        <v>2.27</v>
      </c>
      <c r="AA56" s="198">
        <v>0.56999999999999995</v>
      </c>
      <c r="AB56" s="198">
        <v>0</v>
      </c>
      <c r="AC56" s="198">
        <v>12.11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29.85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120.12</v>
      </c>
      <c r="AP56" s="198">
        <v>0</v>
      </c>
    </row>
    <row r="57" spans="1:42">
      <c r="A57" t="s">
        <v>99</v>
      </c>
      <c r="B57" s="198">
        <v>0</v>
      </c>
      <c r="C57" s="198">
        <v>2.13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5.3</v>
      </c>
      <c r="L57" s="198">
        <v>2.04</v>
      </c>
      <c r="M57" s="198">
        <v>0</v>
      </c>
      <c r="N57" s="198">
        <v>0.98</v>
      </c>
      <c r="O57" s="198">
        <v>1.23</v>
      </c>
      <c r="P57" s="198">
        <v>2</v>
      </c>
      <c r="Q57" s="198">
        <v>0.17</v>
      </c>
      <c r="R57" s="198">
        <v>0.17</v>
      </c>
      <c r="S57" s="198">
        <v>0.22</v>
      </c>
      <c r="T57" s="198">
        <v>0</v>
      </c>
      <c r="U57" s="198">
        <v>7.07</v>
      </c>
      <c r="V57" s="198">
        <v>0.09</v>
      </c>
      <c r="W57" s="198">
        <v>0.37</v>
      </c>
      <c r="X57" s="198">
        <v>1.2</v>
      </c>
      <c r="Y57" s="198">
        <v>0</v>
      </c>
      <c r="Z57" s="198">
        <v>2.27</v>
      </c>
      <c r="AA57" s="198">
        <v>0.56999999999999995</v>
      </c>
      <c r="AB57" s="198">
        <v>0</v>
      </c>
      <c r="AC57" s="198">
        <v>12.11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29.85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120.12</v>
      </c>
      <c r="AP57" s="198">
        <v>0</v>
      </c>
    </row>
    <row r="58" spans="1:42">
      <c r="A58" t="s">
        <v>100</v>
      </c>
      <c r="B58" s="198">
        <v>0</v>
      </c>
      <c r="C58" s="198">
        <v>2.13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5.3</v>
      </c>
      <c r="L58" s="198">
        <v>2.04</v>
      </c>
      <c r="M58" s="198">
        <v>0</v>
      </c>
      <c r="N58" s="198">
        <v>0.98</v>
      </c>
      <c r="O58" s="198">
        <v>1.23</v>
      </c>
      <c r="P58" s="198">
        <v>2</v>
      </c>
      <c r="Q58" s="198">
        <v>0.17</v>
      </c>
      <c r="R58" s="198">
        <v>0.17</v>
      </c>
      <c r="S58" s="198">
        <v>0.22</v>
      </c>
      <c r="T58" s="198">
        <v>0</v>
      </c>
      <c r="U58" s="198">
        <v>7.07</v>
      </c>
      <c r="V58" s="198">
        <v>0.09</v>
      </c>
      <c r="W58" s="198">
        <v>0.37</v>
      </c>
      <c r="X58" s="198">
        <v>1.2</v>
      </c>
      <c r="Y58" s="198">
        <v>0</v>
      </c>
      <c r="Z58" s="198">
        <v>2.27</v>
      </c>
      <c r="AA58" s="198">
        <v>0.56999999999999995</v>
      </c>
      <c r="AB58" s="198">
        <v>0</v>
      </c>
      <c r="AC58" s="198">
        <v>12.11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29.85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120.12</v>
      </c>
      <c r="AP58" s="198">
        <v>0</v>
      </c>
    </row>
    <row r="59" spans="1:42">
      <c r="A59" t="s">
        <v>101</v>
      </c>
      <c r="B59" s="198">
        <v>0</v>
      </c>
      <c r="C59" s="198">
        <v>2.13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5.3</v>
      </c>
      <c r="L59" s="198">
        <v>2.04</v>
      </c>
      <c r="M59" s="198">
        <v>0</v>
      </c>
      <c r="N59" s="198">
        <v>0.98</v>
      </c>
      <c r="O59" s="198">
        <v>1.34</v>
      </c>
      <c r="P59" s="198">
        <v>2</v>
      </c>
      <c r="Q59" s="198">
        <v>0.17</v>
      </c>
      <c r="R59" s="198">
        <v>0.17</v>
      </c>
      <c r="S59" s="198">
        <v>0.22</v>
      </c>
      <c r="T59" s="198">
        <v>0</v>
      </c>
      <c r="U59" s="198">
        <v>7.07</v>
      </c>
      <c r="V59" s="198">
        <v>0.09</v>
      </c>
      <c r="W59" s="198">
        <v>0.37</v>
      </c>
      <c r="X59" s="198">
        <v>1.2</v>
      </c>
      <c r="Y59" s="198">
        <v>0</v>
      </c>
      <c r="Z59" s="198">
        <v>2.27</v>
      </c>
      <c r="AA59" s="198">
        <v>0.56999999999999995</v>
      </c>
      <c r="AB59" s="198">
        <v>0</v>
      </c>
      <c r="AC59" s="198">
        <v>12.11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29.85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120.12</v>
      </c>
      <c r="AP59" s="198">
        <v>0</v>
      </c>
    </row>
    <row r="60" spans="1:42">
      <c r="A60" t="s">
        <v>102</v>
      </c>
      <c r="B60" s="198">
        <v>0</v>
      </c>
      <c r="C60" s="198">
        <v>2.13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5.3</v>
      </c>
      <c r="L60" s="198">
        <v>2.04</v>
      </c>
      <c r="M60" s="198">
        <v>0</v>
      </c>
      <c r="N60" s="198">
        <v>0.98</v>
      </c>
      <c r="O60" s="198">
        <v>1.47</v>
      </c>
      <c r="P60" s="198">
        <v>2</v>
      </c>
      <c r="Q60" s="198">
        <v>0.17</v>
      </c>
      <c r="R60" s="198">
        <v>0.17</v>
      </c>
      <c r="S60" s="198">
        <v>0.22</v>
      </c>
      <c r="T60" s="198">
        <v>0</v>
      </c>
      <c r="U60" s="198">
        <v>7.07</v>
      </c>
      <c r="V60" s="198">
        <v>0.09</v>
      </c>
      <c r="W60" s="198">
        <v>0.37</v>
      </c>
      <c r="X60" s="198">
        <v>1.2</v>
      </c>
      <c r="Y60" s="198">
        <v>0</v>
      </c>
      <c r="Z60" s="198">
        <v>2.27</v>
      </c>
      <c r="AA60" s="198">
        <v>0.56999999999999995</v>
      </c>
      <c r="AB60" s="198">
        <v>0</v>
      </c>
      <c r="AC60" s="198">
        <v>12.31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29.85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120.12</v>
      </c>
      <c r="AP60" s="198">
        <v>0</v>
      </c>
    </row>
    <row r="61" spans="1:42">
      <c r="A61" t="s">
        <v>103</v>
      </c>
      <c r="B61" s="198">
        <v>0</v>
      </c>
      <c r="C61" s="198">
        <v>2.13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5.3</v>
      </c>
      <c r="L61" s="198">
        <v>2.04</v>
      </c>
      <c r="M61" s="198">
        <v>0</v>
      </c>
      <c r="N61" s="198">
        <v>0.98</v>
      </c>
      <c r="O61" s="198">
        <v>1.59</v>
      </c>
      <c r="P61" s="198">
        <v>2</v>
      </c>
      <c r="Q61" s="198">
        <v>0.17</v>
      </c>
      <c r="R61" s="198">
        <v>0.17</v>
      </c>
      <c r="S61" s="198">
        <v>0.22</v>
      </c>
      <c r="T61" s="198">
        <v>0</v>
      </c>
      <c r="U61" s="198">
        <v>7.07</v>
      </c>
      <c r="V61" s="198">
        <v>0.09</v>
      </c>
      <c r="W61" s="198">
        <v>0.68</v>
      </c>
      <c r="X61" s="198">
        <v>1.2</v>
      </c>
      <c r="Y61" s="198">
        <v>0</v>
      </c>
      <c r="Z61" s="198">
        <v>2.27</v>
      </c>
      <c r="AA61" s="198">
        <v>0.56999999999999995</v>
      </c>
      <c r="AB61" s="198">
        <v>0</v>
      </c>
      <c r="AC61" s="198">
        <v>12.31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29.85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120.12</v>
      </c>
      <c r="AP61" s="198">
        <v>0</v>
      </c>
    </row>
    <row r="62" spans="1:42">
      <c r="A62" t="s">
        <v>104</v>
      </c>
      <c r="B62" s="198">
        <v>0</v>
      </c>
      <c r="C62" s="198">
        <v>2.13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5.3</v>
      </c>
      <c r="L62" s="198">
        <v>2.04</v>
      </c>
      <c r="M62" s="198">
        <v>0</v>
      </c>
      <c r="N62" s="198">
        <v>0.98</v>
      </c>
      <c r="O62" s="198">
        <v>1.62</v>
      </c>
      <c r="P62" s="198">
        <v>2</v>
      </c>
      <c r="Q62" s="198">
        <v>0.17</v>
      </c>
      <c r="R62" s="198">
        <v>0.17</v>
      </c>
      <c r="S62" s="198">
        <v>0.22</v>
      </c>
      <c r="T62" s="198">
        <v>0</v>
      </c>
      <c r="U62" s="198">
        <v>7.07</v>
      </c>
      <c r="V62" s="198">
        <v>0.09</v>
      </c>
      <c r="W62" s="198">
        <v>0.68</v>
      </c>
      <c r="X62" s="198">
        <v>1.2</v>
      </c>
      <c r="Y62" s="198">
        <v>0</v>
      </c>
      <c r="Z62" s="198">
        <v>2.27</v>
      </c>
      <c r="AA62" s="198">
        <v>0.56999999999999995</v>
      </c>
      <c r="AB62" s="198">
        <v>0</v>
      </c>
      <c r="AC62" s="198">
        <v>12.31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29.85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120.12</v>
      </c>
      <c r="AP62" s="198">
        <v>0</v>
      </c>
    </row>
    <row r="63" spans="1:42">
      <c r="A63" t="s">
        <v>105</v>
      </c>
      <c r="B63" s="198">
        <v>0</v>
      </c>
      <c r="C63" s="198">
        <v>2.13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5.3</v>
      </c>
      <c r="L63" s="198">
        <v>2.04</v>
      </c>
      <c r="M63" s="198">
        <v>0</v>
      </c>
      <c r="N63" s="198">
        <v>0.98</v>
      </c>
      <c r="O63" s="198">
        <v>1.62</v>
      </c>
      <c r="P63" s="198">
        <v>2</v>
      </c>
      <c r="Q63" s="198">
        <v>0.17</v>
      </c>
      <c r="R63" s="198">
        <v>0.17</v>
      </c>
      <c r="S63" s="198">
        <v>0.22</v>
      </c>
      <c r="T63" s="198">
        <v>0</v>
      </c>
      <c r="U63" s="198">
        <v>7.07</v>
      </c>
      <c r="V63" s="198">
        <v>0.09</v>
      </c>
      <c r="W63" s="198">
        <v>0.68</v>
      </c>
      <c r="X63" s="198">
        <v>1.2</v>
      </c>
      <c r="Y63" s="198">
        <v>0</v>
      </c>
      <c r="Z63" s="198">
        <v>2.27</v>
      </c>
      <c r="AA63" s="198">
        <v>0.56999999999999995</v>
      </c>
      <c r="AB63" s="198">
        <v>0</v>
      </c>
      <c r="AC63" s="198">
        <v>12.31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29.85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120.12</v>
      </c>
      <c r="AP63" s="198">
        <v>0</v>
      </c>
    </row>
    <row r="64" spans="1:42">
      <c r="A64" t="s">
        <v>106</v>
      </c>
      <c r="B64" s="198">
        <v>0</v>
      </c>
      <c r="C64" s="198">
        <v>2.13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5.3</v>
      </c>
      <c r="L64" s="198">
        <v>2.04</v>
      </c>
      <c r="M64" s="198">
        <v>0</v>
      </c>
      <c r="N64" s="198">
        <v>0.98</v>
      </c>
      <c r="O64" s="198">
        <v>1.62</v>
      </c>
      <c r="P64" s="198">
        <v>2</v>
      </c>
      <c r="Q64" s="198">
        <v>0.17</v>
      </c>
      <c r="R64" s="198">
        <v>0.17</v>
      </c>
      <c r="S64" s="198">
        <v>0.22</v>
      </c>
      <c r="T64" s="198">
        <v>0</v>
      </c>
      <c r="U64" s="198">
        <v>7.07</v>
      </c>
      <c r="V64" s="198">
        <v>0.09</v>
      </c>
      <c r="W64" s="198">
        <v>0.68</v>
      </c>
      <c r="X64" s="198">
        <v>1.2</v>
      </c>
      <c r="Y64" s="198">
        <v>0</v>
      </c>
      <c r="Z64" s="198">
        <v>2.27</v>
      </c>
      <c r="AA64" s="198">
        <v>0.56999999999999995</v>
      </c>
      <c r="AB64" s="198">
        <v>0</v>
      </c>
      <c r="AC64" s="198">
        <v>12.31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29.85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120.12</v>
      </c>
      <c r="AP64" s="198">
        <v>0</v>
      </c>
    </row>
    <row r="65" spans="1:42">
      <c r="A65" t="s">
        <v>107</v>
      </c>
      <c r="B65" s="198">
        <v>0</v>
      </c>
      <c r="C65" s="198">
        <v>2.13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5.3</v>
      </c>
      <c r="L65" s="198">
        <v>2.04</v>
      </c>
      <c r="M65" s="198">
        <v>0</v>
      </c>
      <c r="N65" s="198">
        <v>0.98</v>
      </c>
      <c r="O65" s="198">
        <v>1.62</v>
      </c>
      <c r="P65" s="198">
        <v>2</v>
      </c>
      <c r="Q65" s="198">
        <v>0.17</v>
      </c>
      <c r="R65" s="198">
        <v>0.17</v>
      </c>
      <c r="S65" s="198">
        <v>0.22</v>
      </c>
      <c r="T65" s="198">
        <v>0</v>
      </c>
      <c r="U65" s="198">
        <v>7.07</v>
      </c>
      <c r="V65" s="198">
        <v>0.09</v>
      </c>
      <c r="W65" s="198">
        <v>0.68</v>
      </c>
      <c r="X65" s="198">
        <v>1.2</v>
      </c>
      <c r="Y65" s="198">
        <v>0</v>
      </c>
      <c r="Z65" s="198">
        <v>2.27</v>
      </c>
      <c r="AA65" s="198">
        <v>0.56999999999999995</v>
      </c>
      <c r="AB65" s="198">
        <v>0</v>
      </c>
      <c r="AC65" s="198">
        <v>12.31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29.85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120.12</v>
      </c>
      <c r="AP65" s="198">
        <v>0</v>
      </c>
    </row>
    <row r="66" spans="1:42">
      <c r="A66" t="s">
        <v>108</v>
      </c>
      <c r="B66" s="198">
        <v>0</v>
      </c>
      <c r="C66" s="198">
        <v>2.13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5.3</v>
      </c>
      <c r="L66" s="198">
        <v>2.04</v>
      </c>
      <c r="M66" s="198">
        <v>0</v>
      </c>
      <c r="N66" s="198">
        <v>0.98</v>
      </c>
      <c r="O66" s="198">
        <v>1.62</v>
      </c>
      <c r="P66" s="198">
        <v>2</v>
      </c>
      <c r="Q66" s="198">
        <v>0.17</v>
      </c>
      <c r="R66" s="198">
        <v>0.17</v>
      </c>
      <c r="S66" s="198">
        <v>0.22</v>
      </c>
      <c r="T66" s="198">
        <v>0</v>
      </c>
      <c r="U66" s="198">
        <v>7.07</v>
      </c>
      <c r="V66" s="198">
        <v>0.09</v>
      </c>
      <c r="W66" s="198">
        <v>0.68</v>
      </c>
      <c r="X66" s="198">
        <v>1.2</v>
      </c>
      <c r="Y66" s="198">
        <v>0</v>
      </c>
      <c r="Z66" s="198">
        <v>2.27</v>
      </c>
      <c r="AA66" s="198">
        <v>0.56999999999999995</v>
      </c>
      <c r="AB66" s="198">
        <v>0</v>
      </c>
      <c r="AC66" s="198">
        <v>12.31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29.85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120.12</v>
      </c>
      <c r="AP66" s="198">
        <v>0</v>
      </c>
    </row>
    <row r="67" spans="1:42">
      <c r="A67" t="s">
        <v>109</v>
      </c>
      <c r="B67" s="198">
        <v>0</v>
      </c>
      <c r="C67" s="198">
        <v>2.13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5.3</v>
      </c>
      <c r="L67" s="198">
        <v>2.04</v>
      </c>
      <c r="M67" s="198">
        <v>0</v>
      </c>
      <c r="N67" s="198">
        <v>0.98</v>
      </c>
      <c r="O67" s="198">
        <v>1.62</v>
      </c>
      <c r="P67" s="198">
        <v>2</v>
      </c>
      <c r="Q67" s="198">
        <v>0.17</v>
      </c>
      <c r="R67" s="198">
        <v>0.17</v>
      </c>
      <c r="S67" s="198">
        <v>0.22</v>
      </c>
      <c r="T67" s="198">
        <v>0</v>
      </c>
      <c r="U67" s="198">
        <v>7.07</v>
      </c>
      <c r="V67" s="198">
        <v>0.09</v>
      </c>
      <c r="W67" s="198">
        <v>0.68</v>
      </c>
      <c r="X67" s="198">
        <v>1.2</v>
      </c>
      <c r="Y67" s="198">
        <v>0</v>
      </c>
      <c r="Z67" s="198">
        <v>2.27</v>
      </c>
      <c r="AA67" s="198">
        <v>0.56999999999999995</v>
      </c>
      <c r="AB67" s="198">
        <v>0</v>
      </c>
      <c r="AC67" s="198">
        <v>12.31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29.85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120.52</v>
      </c>
      <c r="AP67" s="198">
        <v>0</v>
      </c>
    </row>
    <row r="68" spans="1:42">
      <c r="A68" t="s">
        <v>110</v>
      </c>
      <c r="B68" s="198">
        <v>0</v>
      </c>
      <c r="C68" s="198">
        <v>2.13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5.3</v>
      </c>
      <c r="L68" s="198">
        <v>2.04</v>
      </c>
      <c r="M68" s="198">
        <v>0</v>
      </c>
      <c r="N68" s="198">
        <v>0.98</v>
      </c>
      <c r="O68" s="198">
        <v>1.62</v>
      </c>
      <c r="P68" s="198">
        <v>2</v>
      </c>
      <c r="Q68" s="198">
        <v>0.17</v>
      </c>
      <c r="R68" s="198">
        <v>0.17</v>
      </c>
      <c r="S68" s="198">
        <v>0.22</v>
      </c>
      <c r="T68" s="198">
        <v>0</v>
      </c>
      <c r="U68" s="198">
        <v>7.07</v>
      </c>
      <c r="V68" s="198">
        <v>0.09</v>
      </c>
      <c r="W68" s="198">
        <v>0.68</v>
      </c>
      <c r="X68" s="198">
        <v>1.2</v>
      </c>
      <c r="Y68" s="198">
        <v>0</v>
      </c>
      <c r="Z68" s="198">
        <v>2.27</v>
      </c>
      <c r="AA68" s="198">
        <v>0.56999999999999995</v>
      </c>
      <c r="AB68" s="198">
        <v>0</v>
      </c>
      <c r="AC68" s="198">
        <v>12.31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29.85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120.12</v>
      </c>
      <c r="AP68" s="198">
        <v>0</v>
      </c>
    </row>
    <row r="69" spans="1:42">
      <c r="A69" t="s">
        <v>111</v>
      </c>
      <c r="B69" s="198">
        <v>0</v>
      </c>
      <c r="C69" s="198">
        <v>2.13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5.3</v>
      </c>
      <c r="L69" s="198">
        <v>2.04</v>
      </c>
      <c r="M69" s="198">
        <v>0</v>
      </c>
      <c r="N69" s="198">
        <v>0.98</v>
      </c>
      <c r="O69" s="198">
        <v>1.62</v>
      </c>
      <c r="P69" s="198">
        <v>2</v>
      </c>
      <c r="Q69" s="198">
        <v>0.17</v>
      </c>
      <c r="R69" s="198">
        <v>0.17</v>
      </c>
      <c r="S69" s="198">
        <v>0.22</v>
      </c>
      <c r="T69" s="198">
        <v>0</v>
      </c>
      <c r="U69" s="198">
        <v>7.07</v>
      </c>
      <c r="V69" s="198">
        <v>0.09</v>
      </c>
      <c r="W69" s="198">
        <v>0.68</v>
      </c>
      <c r="X69" s="198">
        <v>1.2</v>
      </c>
      <c r="Y69" s="198">
        <v>0</v>
      </c>
      <c r="Z69" s="198">
        <v>2.27</v>
      </c>
      <c r="AA69" s="198">
        <v>0.56999999999999995</v>
      </c>
      <c r="AB69" s="198">
        <v>0</v>
      </c>
      <c r="AC69" s="198">
        <v>5.43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29.85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120.12</v>
      </c>
      <c r="AP69" s="198">
        <v>0</v>
      </c>
    </row>
    <row r="70" spans="1:42">
      <c r="A70" t="s">
        <v>112</v>
      </c>
      <c r="B70" s="198">
        <v>0</v>
      </c>
      <c r="C70" s="198">
        <v>2.13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5.3</v>
      </c>
      <c r="L70" s="198">
        <v>2.04</v>
      </c>
      <c r="M70" s="198">
        <v>0</v>
      </c>
      <c r="N70" s="198">
        <v>0.98</v>
      </c>
      <c r="O70" s="198">
        <v>1.62</v>
      </c>
      <c r="P70" s="198">
        <v>2</v>
      </c>
      <c r="Q70" s="198">
        <v>0.17</v>
      </c>
      <c r="R70" s="198">
        <v>0.17</v>
      </c>
      <c r="S70" s="198">
        <v>0.22</v>
      </c>
      <c r="T70" s="198">
        <v>0</v>
      </c>
      <c r="U70" s="198">
        <v>7.07</v>
      </c>
      <c r="V70" s="198">
        <v>0.09</v>
      </c>
      <c r="W70" s="198">
        <v>0.68</v>
      </c>
      <c r="X70" s="198">
        <v>1.2</v>
      </c>
      <c r="Y70" s="198">
        <v>0</v>
      </c>
      <c r="Z70" s="198">
        <v>2.27</v>
      </c>
      <c r="AA70" s="198">
        <v>0.56999999999999995</v>
      </c>
      <c r="AB70" s="198">
        <v>0</v>
      </c>
      <c r="AC70" s="198">
        <v>5.43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29.85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120.12</v>
      </c>
      <c r="AP70" s="198">
        <v>0</v>
      </c>
    </row>
    <row r="71" spans="1:42">
      <c r="A71" t="s">
        <v>113</v>
      </c>
      <c r="B71" s="198">
        <v>0</v>
      </c>
      <c r="C71" s="198">
        <v>2.13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5.3</v>
      </c>
      <c r="L71" s="198">
        <v>2.04</v>
      </c>
      <c r="M71" s="198">
        <v>0</v>
      </c>
      <c r="N71" s="198">
        <v>0.98</v>
      </c>
      <c r="O71" s="198">
        <v>1.62</v>
      </c>
      <c r="P71" s="198">
        <v>2</v>
      </c>
      <c r="Q71" s="198">
        <v>0.17</v>
      </c>
      <c r="R71" s="198">
        <v>0.17</v>
      </c>
      <c r="S71" s="198">
        <v>0.22</v>
      </c>
      <c r="T71" s="198">
        <v>0</v>
      </c>
      <c r="U71" s="198">
        <v>7.07</v>
      </c>
      <c r="V71" s="198">
        <v>0.09</v>
      </c>
      <c r="W71" s="198">
        <v>0.68</v>
      </c>
      <c r="X71" s="198">
        <v>1.2</v>
      </c>
      <c r="Y71" s="198">
        <v>0</v>
      </c>
      <c r="Z71" s="198">
        <v>2.27</v>
      </c>
      <c r="AA71" s="198">
        <v>0.56999999999999995</v>
      </c>
      <c r="AB71" s="198">
        <v>0</v>
      </c>
      <c r="AC71" s="198">
        <v>5.0199999999999996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29.85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120.52</v>
      </c>
      <c r="AP71" s="198">
        <v>0</v>
      </c>
    </row>
    <row r="72" spans="1:42">
      <c r="A72" t="s">
        <v>114</v>
      </c>
      <c r="B72" s="198">
        <v>0</v>
      </c>
      <c r="C72" s="198">
        <v>2.13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5.3</v>
      </c>
      <c r="L72" s="198">
        <v>2.04</v>
      </c>
      <c r="M72" s="198">
        <v>0</v>
      </c>
      <c r="N72" s="198">
        <v>0.98</v>
      </c>
      <c r="O72" s="198">
        <v>1.62</v>
      </c>
      <c r="P72" s="198">
        <v>2</v>
      </c>
      <c r="Q72" s="198">
        <v>0.17</v>
      </c>
      <c r="R72" s="198">
        <v>0.17</v>
      </c>
      <c r="S72" s="198">
        <v>0.22</v>
      </c>
      <c r="T72" s="198">
        <v>0</v>
      </c>
      <c r="U72" s="198">
        <v>7.07</v>
      </c>
      <c r="V72" s="198">
        <v>0.09</v>
      </c>
      <c r="W72" s="198">
        <v>0.68</v>
      </c>
      <c r="X72" s="198">
        <v>1.2</v>
      </c>
      <c r="Y72" s="198">
        <v>0</v>
      </c>
      <c r="Z72" s="198">
        <v>2.27</v>
      </c>
      <c r="AA72" s="198">
        <v>0.56999999999999995</v>
      </c>
      <c r="AB72" s="198">
        <v>0</v>
      </c>
      <c r="AC72" s="198">
        <v>5.0199999999999996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29.85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120.52</v>
      </c>
      <c r="AP72" s="198">
        <v>0</v>
      </c>
    </row>
    <row r="73" spans="1:42">
      <c r="A73" t="s">
        <v>115</v>
      </c>
      <c r="B73" s="198">
        <v>0</v>
      </c>
      <c r="C73" s="198">
        <v>2.13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5.3</v>
      </c>
      <c r="L73" s="198">
        <v>2.04</v>
      </c>
      <c r="M73" s="198">
        <v>0</v>
      </c>
      <c r="N73" s="198">
        <v>0.98</v>
      </c>
      <c r="O73" s="198">
        <v>1.62</v>
      </c>
      <c r="P73" s="198">
        <v>2</v>
      </c>
      <c r="Q73" s="198">
        <v>0.63</v>
      </c>
      <c r="R73" s="198">
        <v>0.17</v>
      </c>
      <c r="S73" s="198">
        <v>0.22</v>
      </c>
      <c r="T73" s="198">
        <v>0</v>
      </c>
      <c r="U73" s="198">
        <v>7.07</v>
      </c>
      <c r="V73" s="198">
        <v>0.09</v>
      </c>
      <c r="W73" s="198">
        <v>0.68</v>
      </c>
      <c r="X73" s="198">
        <v>1.2</v>
      </c>
      <c r="Y73" s="198">
        <v>0</v>
      </c>
      <c r="Z73" s="198">
        <v>2.27</v>
      </c>
      <c r="AA73" s="198">
        <v>0.56999999999999995</v>
      </c>
      <c r="AB73" s="198">
        <v>0</v>
      </c>
      <c r="AC73" s="198">
        <v>5.0199999999999996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18.739999999999998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120.52</v>
      </c>
      <c r="AP73" s="198">
        <v>0</v>
      </c>
    </row>
    <row r="74" spans="1:42">
      <c r="A74" t="s">
        <v>116</v>
      </c>
      <c r="B74" s="198">
        <v>0</v>
      </c>
      <c r="C74" s="198">
        <v>2.13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5.3</v>
      </c>
      <c r="L74" s="198">
        <v>2.04</v>
      </c>
      <c r="M74" s="198">
        <v>0</v>
      </c>
      <c r="N74" s="198">
        <v>0.98</v>
      </c>
      <c r="O74" s="198">
        <v>1.62</v>
      </c>
      <c r="P74" s="198">
        <v>2</v>
      </c>
      <c r="Q74" s="198">
        <v>0.63</v>
      </c>
      <c r="R74" s="198">
        <v>0.17</v>
      </c>
      <c r="S74" s="198">
        <v>0.22</v>
      </c>
      <c r="T74" s="198">
        <v>0</v>
      </c>
      <c r="U74" s="198">
        <v>7.07</v>
      </c>
      <c r="V74" s="198">
        <v>0.09</v>
      </c>
      <c r="W74" s="198">
        <v>0.68</v>
      </c>
      <c r="X74" s="198">
        <v>1.2</v>
      </c>
      <c r="Y74" s="198">
        <v>0</v>
      </c>
      <c r="Z74" s="198">
        <v>2.27</v>
      </c>
      <c r="AA74" s="198">
        <v>0.56999999999999995</v>
      </c>
      <c r="AB74" s="198">
        <v>0</v>
      </c>
      <c r="AC74" s="198">
        <v>5.0199999999999996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18.739999999999998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120.52</v>
      </c>
      <c r="AP74" s="198">
        <v>0</v>
      </c>
    </row>
    <row r="75" spans="1:42">
      <c r="A75" t="s">
        <v>117</v>
      </c>
      <c r="B75" s="198">
        <v>0</v>
      </c>
      <c r="C75" s="198">
        <v>2.13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5.3</v>
      </c>
      <c r="L75" s="198">
        <v>2.04</v>
      </c>
      <c r="M75" s="198">
        <v>0</v>
      </c>
      <c r="N75" s="198">
        <v>0.98</v>
      </c>
      <c r="O75" s="198">
        <v>1.62</v>
      </c>
      <c r="P75" s="198">
        <v>2</v>
      </c>
      <c r="Q75" s="198">
        <v>0.63</v>
      </c>
      <c r="R75" s="198">
        <v>0.17</v>
      </c>
      <c r="S75" s="198">
        <v>0.22</v>
      </c>
      <c r="T75" s="198">
        <v>0</v>
      </c>
      <c r="U75" s="198">
        <v>7.07</v>
      </c>
      <c r="V75" s="198">
        <v>0.09</v>
      </c>
      <c r="W75" s="198">
        <v>0.68</v>
      </c>
      <c r="X75" s="198">
        <v>1.2</v>
      </c>
      <c r="Y75" s="198">
        <v>0</v>
      </c>
      <c r="Z75" s="198">
        <v>2.27</v>
      </c>
      <c r="AA75" s="198">
        <v>0.56999999999999995</v>
      </c>
      <c r="AB75" s="198">
        <v>0</v>
      </c>
      <c r="AC75" s="198">
        <v>5.0199999999999996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18.739999999999998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126.76</v>
      </c>
      <c r="AP75" s="198">
        <v>0</v>
      </c>
    </row>
    <row r="76" spans="1:42">
      <c r="A76" t="s">
        <v>118</v>
      </c>
      <c r="B76" s="198">
        <v>0</v>
      </c>
      <c r="C76" s="198">
        <v>2.13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5.3</v>
      </c>
      <c r="L76" s="198">
        <v>2.04</v>
      </c>
      <c r="M76" s="198">
        <v>0</v>
      </c>
      <c r="N76" s="198">
        <v>0.98</v>
      </c>
      <c r="O76" s="198">
        <v>1.62</v>
      </c>
      <c r="P76" s="198">
        <v>2</v>
      </c>
      <c r="Q76" s="198">
        <v>0.63</v>
      </c>
      <c r="R76" s="198">
        <v>0.17</v>
      </c>
      <c r="S76" s="198">
        <v>0.22</v>
      </c>
      <c r="T76" s="198">
        <v>0</v>
      </c>
      <c r="U76" s="198">
        <v>7.07</v>
      </c>
      <c r="V76" s="198">
        <v>0.09</v>
      </c>
      <c r="W76" s="198">
        <v>0.68</v>
      </c>
      <c r="X76" s="198">
        <v>1.2</v>
      </c>
      <c r="Y76" s="198">
        <v>0</v>
      </c>
      <c r="Z76" s="198">
        <v>2.27</v>
      </c>
      <c r="AA76" s="198">
        <v>0.56999999999999995</v>
      </c>
      <c r="AB76" s="198">
        <v>0</v>
      </c>
      <c r="AC76" s="198">
        <v>5.0199999999999996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18.739999999999998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126.76</v>
      </c>
      <c r="AP76" s="198">
        <v>0</v>
      </c>
    </row>
    <row r="77" spans="1:42">
      <c r="A77" t="s">
        <v>119</v>
      </c>
      <c r="B77" s="198">
        <v>0</v>
      </c>
      <c r="C77" s="198">
        <v>2.13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5.3</v>
      </c>
      <c r="L77" s="198">
        <v>2.04</v>
      </c>
      <c r="M77" s="198">
        <v>0</v>
      </c>
      <c r="N77" s="198">
        <v>0.98</v>
      </c>
      <c r="O77" s="198">
        <v>1.62</v>
      </c>
      <c r="P77" s="198">
        <v>2</v>
      </c>
      <c r="Q77" s="198">
        <v>0.63</v>
      </c>
      <c r="R77" s="198">
        <v>0.17</v>
      </c>
      <c r="S77" s="198">
        <v>0.22</v>
      </c>
      <c r="T77" s="198">
        <v>0</v>
      </c>
      <c r="U77" s="198">
        <v>7.07</v>
      </c>
      <c r="V77" s="198">
        <v>0.09</v>
      </c>
      <c r="W77" s="198">
        <v>0.68</v>
      </c>
      <c r="X77" s="198">
        <v>1.2</v>
      </c>
      <c r="Y77" s="198">
        <v>0</v>
      </c>
      <c r="Z77" s="198">
        <v>2.27</v>
      </c>
      <c r="AA77" s="198">
        <v>0.56999999999999995</v>
      </c>
      <c r="AB77" s="198">
        <v>0</v>
      </c>
      <c r="AC77" s="198">
        <v>5.0199999999999996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18.739999999999998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126.36</v>
      </c>
      <c r="AP77" s="198">
        <v>0</v>
      </c>
    </row>
    <row r="78" spans="1:42">
      <c r="A78" t="s">
        <v>120</v>
      </c>
      <c r="B78" s="198">
        <v>0</v>
      </c>
      <c r="C78" s="198">
        <v>2.13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5.3</v>
      </c>
      <c r="L78" s="198">
        <v>2.04</v>
      </c>
      <c r="M78" s="198">
        <v>0</v>
      </c>
      <c r="N78" s="198">
        <v>0.98</v>
      </c>
      <c r="O78" s="198">
        <v>1.62</v>
      </c>
      <c r="P78" s="198">
        <v>2</v>
      </c>
      <c r="Q78" s="198">
        <v>0.63</v>
      </c>
      <c r="R78" s="198">
        <v>0.17</v>
      </c>
      <c r="S78" s="198">
        <v>0.22</v>
      </c>
      <c r="T78" s="198">
        <v>0</v>
      </c>
      <c r="U78" s="198">
        <v>7.07</v>
      </c>
      <c r="V78" s="198">
        <v>0.09</v>
      </c>
      <c r="W78" s="198">
        <v>0.68</v>
      </c>
      <c r="X78" s="198">
        <v>1.2</v>
      </c>
      <c r="Y78" s="198">
        <v>0</v>
      </c>
      <c r="Z78" s="198">
        <v>2.27</v>
      </c>
      <c r="AA78" s="198">
        <v>0.56999999999999995</v>
      </c>
      <c r="AB78" s="198">
        <v>0</v>
      </c>
      <c r="AC78" s="198">
        <v>4.5999999999999996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29.85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126.36</v>
      </c>
      <c r="AP78" s="198">
        <v>0</v>
      </c>
    </row>
    <row r="79" spans="1:42">
      <c r="A79" t="s">
        <v>121</v>
      </c>
      <c r="B79" s="198">
        <v>0</v>
      </c>
      <c r="C79" s="198">
        <v>2.13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5.3</v>
      </c>
      <c r="L79" s="198">
        <v>2.04</v>
      </c>
      <c r="M79" s="198">
        <v>0</v>
      </c>
      <c r="N79" s="198">
        <v>0.98</v>
      </c>
      <c r="O79" s="198">
        <v>1.62</v>
      </c>
      <c r="P79" s="198">
        <v>2</v>
      </c>
      <c r="Q79" s="198">
        <v>0.18</v>
      </c>
      <c r="R79" s="198">
        <v>0.17</v>
      </c>
      <c r="S79" s="198">
        <v>0.22</v>
      </c>
      <c r="T79" s="198">
        <v>0</v>
      </c>
      <c r="U79" s="198">
        <v>7.07</v>
      </c>
      <c r="V79" s="198">
        <v>0.09</v>
      </c>
      <c r="W79" s="198">
        <v>0.68</v>
      </c>
      <c r="X79" s="198">
        <v>1.2</v>
      </c>
      <c r="Y79" s="198">
        <v>0</v>
      </c>
      <c r="Z79" s="198">
        <v>2.27</v>
      </c>
      <c r="AA79" s="198">
        <v>0.56999999999999995</v>
      </c>
      <c r="AB79" s="198">
        <v>0</v>
      </c>
      <c r="AC79" s="198">
        <v>4.5999999999999996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25.64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126.76</v>
      </c>
      <c r="AP79" s="198">
        <v>0</v>
      </c>
    </row>
    <row r="80" spans="1:42">
      <c r="A80" t="s">
        <v>122</v>
      </c>
      <c r="B80" s="198">
        <v>0</v>
      </c>
      <c r="C80" s="198">
        <v>2.13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5.3</v>
      </c>
      <c r="L80" s="198">
        <v>2.04</v>
      </c>
      <c r="M80" s="198">
        <v>0</v>
      </c>
      <c r="N80" s="198">
        <v>0.98</v>
      </c>
      <c r="O80" s="198">
        <v>1.62</v>
      </c>
      <c r="P80" s="198">
        <v>2</v>
      </c>
      <c r="Q80" s="198">
        <v>0.18</v>
      </c>
      <c r="R80" s="198">
        <v>0.17</v>
      </c>
      <c r="S80" s="198">
        <v>0.22</v>
      </c>
      <c r="T80" s="198">
        <v>0</v>
      </c>
      <c r="U80" s="198">
        <v>7.07</v>
      </c>
      <c r="V80" s="198">
        <v>0.09</v>
      </c>
      <c r="W80" s="198">
        <v>0.68</v>
      </c>
      <c r="X80" s="198">
        <v>1.2</v>
      </c>
      <c r="Y80" s="198">
        <v>0</v>
      </c>
      <c r="Z80" s="198">
        <v>2.27</v>
      </c>
      <c r="AA80" s="198">
        <v>0.56999999999999995</v>
      </c>
      <c r="AB80" s="198">
        <v>0</v>
      </c>
      <c r="AC80" s="198">
        <v>4.5999999999999996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25.64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126.36</v>
      </c>
      <c r="AP80" s="198">
        <v>0</v>
      </c>
    </row>
    <row r="81" spans="1:42">
      <c r="A81" t="s">
        <v>123</v>
      </c>
      <c r="B81" s="198">
        <v>0</v>
      </c>
      <c r="C81" s="198">
        <v>2.13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5.3</v>
      </c>
      <c r="L81" s="198">
        <v>2.04</v>
      </c>
      <c r="M81" s="198">
        <v>0</v>
      </c>
      <c r="N81" s="198">
        <v>0.98</v>
      </c>
      <c r="O81" s="198">
        <v>1.62</v>
      </c>
      <c r="P81" s="198">
        <v>2</v>
      </c>
      <c r="Q81" s="198">
        <v>0.18</v>
      </c>
      <c r="R81" s="198">
        <v>0.17</v>
      </c>
      <c r="S81" s="198">
        <v>0.22</v>
      </c>
      <c r="T81" s="198">
        <v>0</v>
      </c>
      <c r="U81" s="198">
        <v>7.07</v>
      </c>
      <c r="V81" s="198">
        <v>0.09</v>
      </c>
      <c r="W81" s="198">
        <v>0.68</v>
      </c>
      <c r="X81" s="198">
        <v>1.2</v>
      </c>
      <c r="Y81" s="198">
        <v>0</v>
      </c>
      <c r="Z81" s="198">
        <v>2.27</v>
      </c>
      <c r="AA81" s="198">
        <v>0.56999999999999995</v>
      </c>
      <c r="AB81" s="198">
        <v>0</v>
      </c>
      <c r="AC81" s="198">
        <v>4.5999999999999996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25.64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126.36</v>
      </c>
      <c r="AP81" s="198">
        <v>0</v>
      </c>
    </row>
    <row r="82" spans="1:42">
      <c r="A82" t="s">
        <v>124</v>
      </c>
      <c r="B82" s="198">
        <v>0</v>
      </c>
      <c r="C82" s="198">
        <v>2.13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5.3</v>
      </c>
      <c r="L82" s="198">
        <v>2.04</v>
      </c>
      <c r="M82" s="198">
        <v>0</v>
      </c>
      <c r="N82" s="198">
        <v>0.98</v>
      </c>
      <c r="O82" s="198">
        <v>1.62</v>
      </c>
      <c r="P82" s="198">
        <v>2</v>
      </c>
      <c r="Q82" s="198">
        <v>0.18</v>
      </c>
      <c r="R82" s="198">
        <v>0.17</v>
      </c>
      <c r="S82" s="198">
        <v>0.22</v>
      </c>
      <c r="T82" s="198">
        <v>0</v>
      </c>
      <c r="U82" s="198">
        <v>7.07</v>
      </c>
      <c r="V82" s="198">
        <v>0.09</v>
      </c>
      <c r="W82" s="198">
        <v>0.68</v>
      </c>
      <c r="X82" s="198">
        <v>1.2</v>
      </c>
      <c r="Y82" s="198">
        <v>0</v>
      </c>
      <c r="Z82" s="198">
        <v>2.27</v>
      </c>
      <c r="AA82" s="198">
        <v>0.56999999999999995</v>
      </c>
      <c r="AB82" s="198">
        <v>0</v>
      </c>
      <c r="AC82" s="198">
        <v>12.03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29.85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126.36</v>
      </c>
      <c r="AP82" s="198">
        <v>0</v>
      </c>
    </row>
    <row r="83" spans="1:42">
      <c r="A83" t="s">
        <v>125</v>
      </c>
      <c r="B83" s="198">
        <v>0</v>
      </c>
      <c r="C83" s="198">
        <v>2.08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5.3</v>
      </c>
      <c r="L83" s="198">
        <v>2.04</v>
      </c>
      <c r="M83" s="198">
        <v>0</v>
      </c>
      <c r="N83" s="198">
        <v>0.98</v>
      </c>
      <c r="O83" s="198">
        <v>1.62</v>
      </c>
      <c r="P83" s="198">
        <v>2</v>
      </c>
      <c r="Q83" s="198">
        <v>0.18</v>
      </c>
      <c r="R83" s="198">
        <v>0.17</v>
      </c>
      <c r="S83" s="198">
        <v>0.22</v>
      </c>
      <c r="T83" s="198">
        <v>0</v>
      </c>
      <c r="U83" s="198">
        <v>7.07</v>
      </c>
      <c r="V83" s="198">
        <v>0.09</v>
      </c>
      <c r="W83" s="198">
        <v>0.68</v>
      </c>
      <c r="X83" s="198">
        <v>1.2</v>
      </c>
      <c r="Y83" s="198">
        <v>0</v>
      </c>
      <c r="Z83" s="198">
        <v>2.27</v>
      </c>
      <c r="AA83" s="198">
        <v>0.56999999999999995</v>
      </c>
      <c r="AB83" s="198">
        <v>0</v>
      </c>
      <c r="AC83" s="198">
        <v>12.03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29.85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126.36</v>
      </c>
      <c r="AP83" s="198">
        <v>0</v>
      </c>
    </row>
    <row r="84" spans="1:42">
      <c r="A84" t="s">
        <v>126</v>
      </c>
      <c r="B84" s="198">
        <v>0</v>
      </c>
      <c r="C84" s="198">
        <v>2.08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5.3</v>
      </c>
      <c r="L84" s="198">
        <v>2.04</v>
      </c>
      <c r="M84" s="198">
        <v>0</v>
      </c>
      <c r="N84" s="198">
        <v>0.98</v>
      </c>
      <c r="O84" s="198">
        <v>1.62</v>
      </c>
      <c r="P84" s="198">
        <v>2</v>
      </c>
      <c r="Q84" s="198">
        <v>0.18</v>
      </c>
      <c r="R84" s="198">
        <v>0.17</v>
      </c>
      <c r="S84" s="198">
        <v>0.22</v>
      </c>
      <c r="T84" s="198">
        <v>0</v>
      </c>
      <c r="U84" s="198">
        <v>7.07</v>
      </c>
      <c r="V84" s="198">
        <v>0.09</v>
      </c>
      <c r="W84" s="198">
        <v>0.68</v>
      </c>
      <c r="X84" s="198">
        <v>1.2</v>
      </c>
      <c r="Y84" s="198">
        <v>0</v>
      </c>
      <c r="Z84" s="198">
        <v>2.27</v>
      </c>
      <c r="AA84" s="198">
        <v>0.56999999999999995</v>
      </c>
      <c r="AB84" s="198">
        <v>0</v>
      </c>
      <c r="AC84" s="198">
        <v>4.5999999999999996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15.2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126.36</v>
      </c>
      <c r="AP84" s="198">
        <v>0</v>
      </c>
    </row>
    <row r="85" spans="1:42">
      <c r="A85" t="s">
        <v>127</v>
      </c>
      <c r="B85" s="198">
        <v>0</v>
      </c>
      <c r="C85" s="198">
        <v>2.08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5.3</v>
      </c>
      <c r="L85" s="198">
        <v>2.04</v>
      </c>
      <c r="M85" s="198">
        <v>0</v>
      </c>
      <c r="N85" s="198">
        <v>0.98</v>
      </c>
      <c r="O85" s="198">
        <v>1.62</v>
      </c>
      <c r="P85" s="198">
        <v>2</v>
      </c>
      <c r="Q85" s="198">
        <v>0.18</v>
      </c>
      <c r="R85" s="198">
        <v>0.17</v>
      </c>
      <c r="S85" s="198">
        <v>0.22</v>
      </c>
      <c r="T85" s="198">
        <v>0</v>
      </c>
      <c r="U85" s="198">
        <v>7.07</v>
      </c>
      <c r="V85" s="198">
        <v>0.09</v>
      </c>
      <c r="W85" s="198">
        <v>0.68</v>
      </c>
      <c r="X85" s="198">
        <v>1.2</v>
      </c>
      <c r="Y85" s="198">
        <v>0</v>
      </c>
      <c r="Z85" s="198">
        <v>2.27</v>
      </c>
      <c r="AA85" s="198">
        <v>0.56999999999999995</v>
      </c>
      <c r="AB85" s="198">
        <v>0</v>
      </c>
      <c r="AC85" s="198">
        <v>4.5999999999999996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21.53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126.76</v>
      </c>
      <c r="AP85" s="198">
        <v>0</v>
      </c>
    </row>
    <row r="86" spans="1:42">
      <c r="A86" t="s">
        <v>128</v>
      </c>
      <c r="B86" s="198">
        <v>0</v>
      </c>
      <c r="C86" s="198">
        <v>2.08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5.3</v>
      </c>
      <c r="L86" s="198">
        <v>2.04</v>
      </c>
      <c r="M86" s="198">
        <v>0</v>
      </c>
      <c r="N86" s="198">
        <v>0.98</v>
      </c>
      <c r="O86" s="198">
        <v>1.62</v>
      </c>
      <c r="P86" s="198">
        <v>2</v>
      </c>
      <c r="Q86" s="198">
        <v>0.18</v>
      </c>
      <c r="R86" s="198">
        <v>0.17</v>
      </c>
      <c r="S86" s="198">
        <v>0.22</v>
      </c>
      <c r="T86" s="198">
        <v>0</v>
      </c>
      <c r="U86" s="198">
        <v>7.07</v>
      </c>
      <c r="V86" s="198">
        <v>0.09</v>
      </c>
      <c r="W86" s="198">
        <v>0.68</v>
      </c>
      <c r="X86" s="198">
        <v>1.2</v>
      </c>
      <c r="Y86" s="198">
        <v>0</v>
      </c>
      <c r="Z86" s="198">
        <v>2.27</v>
      </c>
      <c r="AA86" s="198">
        <v>0.56999999999999995</v>
      </c>
      <c r="AB86" s="198">
        <v>0</v>
      </c>
      <c r="AC86" s="198">
        <v>4.1900000000000004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21.53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126.36</v>
      </c>
      <c r="AP86" s="198">
        <v>0</v>
      </c>
    </row>
    <row r="87" spans="1:42">
      <c r="A87" t="s">
        <v>129</v>
      </c>
      <c r="B87" s="198">
        <v>0</v>
      </c>
      <c r="C87" s="198">
        <v>2.08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5.3</v>
      </c>
      <c r="L87" s="198">
        <v>2.04</v>
      </c>
      <c r="M87" s="198">
        <v>0</v>
      </c>
      <c r="N87" s="198">
        <v>0.98</v>
      </c>
      <c r="O87" s="198">
        <v>1.62</v>
      </c>
      <c r="P87" s="198">
        <v>2</v>
      </c>
      <c r="Q87" s="198">
        <v>0.18</v>
      </c>
      <c r="R87" s="198">
        <v>0.17</v>
      </c>
      <c r="S87" s="198">
        <v>0.22</v>
      </c>
      <c r="T87" s="198">
        <v>0</v>
      </c>
      <c r="U87" s="198">
        <v>7.07</v>
      </c>
      <c r="V87" s="198">
        <v>0.09</v>
      </c>
      <c r="W87" s="198">
        <v>0.68</v>
      </c>
      <c r="X87" s="198">
        <v>1.2</v>
      </c>
      <c r="Y87" s="198">
        <v>0</v>
      </c>
      <c r="Z87" s="198">
        <v>2.27</v>
      </c>
      <c r="AA87" s="198">
        <v>0.56999999999999995</v>
      </c>
      <c r="AB87" s="198">
        <v>0</v>
      </c>
      <c r="AC87" s="198">
        <v>6.53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22.74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126.36</v>
      </c>
      <c r="AP87" s="198">
        <v>0</v>
      </c>
    </row>
    <row r="88" spans="1:42">
      <c r="A88" t="s">
        <v>130</v>
      </c>
      <c r="B88" s="198">
        <v>0</v>
      </c>
      <c r="C88" s="198">
        <v>2.08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5.3</v>
      </c>
      <c r="L88" s="198">
        <v>2.04</v>
      </c>
      <c r="M88" s="198">
        <v>0</v>
      </c>
      <c r="N88" s="198">
        <v>0.98</v>
      </c>
      <c r="O88" s="198">
        <v>1.62</v>
      </c>
      <c r="P88" s="198">
        <v>2</v>
      </c>
      <c r="Q88" s="198">
        <v>0.18</v>
      </c>
      <c r="R88" s="198">
        <v>0.17</v>
      </c>
      <c r="S88" s="198">
        <v>0.22</v>
      </c>
      <c r="T88" s="198">
        <v>0</v>
      </c>
      <c r="U88" s="198">
        <v>7.07</v>
      </c>
      <c r="V88" s="198">
        <v>0.09</v>
      </c>
      <c r="W88" s="198">
        <v>0.68</v>
      </c>
      <c r="X88" s="198">
        <v>1.2</v>
      </c>
      <c r="Y88" s="198">
        <v>0</v>
      </c>
      <c r="Z88" s="198">
        <v>2.27</v>
      </c>
      <c r="AA88" s="198">
        <v>0.56999999999999995</v>
      </c>
      <c r="AB88" s="198">
        <v>0</v>
      </c>
      <c r="AC88" s="198">
        <v>11.68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29.85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126.36</v>
      </c>
      <c r="AP88" s="198">
        <v>0</v>
      </c>
    </row>
    <row r="89" spans="1:42">
      <c r="A89" t="s">
        <v>131</v>
      </c>
      <c r="B89" s="198">
        <v>0</v>
      </c>
      <c r="C89" s="198">
        <v>2.08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5.3</v>
      </c>
      <c r="L89" s="198">
        <v>2.04</v>
      </c>
      <c r="M89" s="198">
        <v>0</v>
      </c>
      <c r="N89" s="198">
        <v>0.98</v>
      </c>
      <c r="O89" s="198">
        <v>1.62</v>
      </c>
      <c r="P89" s="198">
        <v>2</v>
      </c>
      <c r="Q89" s="198">
        <v>0.18</v>
      </c>
      <c r="R89" s="198">
        <v>0.17</v>
      </c>
      <c r="S89" s="198">
        <v>0.22</v>
      </c>
      <c r="T89" s="198">
        <v>0</v>
      </c>
      <c r="U89" s="198">
        <v>7.07</v>
      </c>
      <c r="V89" s="198">
        <v>0.09</v>
      </c>
      <c r="W89" s="198">
        <v>0.68</v>
      </c>
      <c r="X89" s="198">
        <v>1.2</v>
      </c>
      <c r="Y89" s="198">
        <v>0</v>
      </c>
      <c r="Z89" s="198">
        <v>2.27</v>
      </c>
      <c r="AA89" s="198">
        <v>0.56999999999999995</v>
      </c>
      <c r="AB89" s="198">
        <v>0</v>
      </c>
      <c r="AC89" s="198">
        <v>11.68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29.85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126.36</v>
      </c>
      <c r="AP89" s="198">
        <v>0</v>
      </c>
    </row>
    <row r="90" spans="1:42">
      <c r="A90" t="s">
        <v>132</v>
      </c>
      <c r="B90" s="198">
        <v>0</v>
      </c>
      <c r="C90" s="198">
        <v>2.08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5.3</v>
      </c>
      <c r="L90" s="198">
        <v>2.04</v>
      </c>
      <c r="M90" s="198">
        <v>0</v>
      </c>
      <c r="N90" s="198">
        <v>0.98</v>
      </c>
      <c r="O90" s="198">
        <v>1.62</v>
      </c>
      <c r="P90" s="198">
        <v>2</v>
      </c>
      <c r="Q90" s="198">
        <v>0.18</v>
      </c>
      <c r="R90" s="198">
        <v>0.17</v>
      </c>
      <c r="S90" s="198">
        <v>0.22</v>
      </c>
      <c r="T90" s="198">
        <v>0</v>
      </c>
      <c r="U90" s="198">
        <v>7.07</v>
      </c>
      <c r="V90" s="198">
        <v>0.09</v>
      </c>
      <c r="W90" s="198">
        <v>0.68</v>
      </c>
      <c r="X90" s="198">
        <v>1.2</v>
      </c>
      <c r="Y90" s="198">
        <v>0</v>
      </c>
      <c r="Z90" s="198">
        <v>2.27</v>
      </c>
      <c r="AA90" s="198">
        <v>0.56999999999999995</v>
      </c>
      <c r="AB90" s="198">
        <v>0</v>
      </c>
      <c r="AC90" s="198">
        <v>11.68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29.85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126.36</v>
      </c>
      <c r="AP90" s="198">
        <v>0</v>
      </c>
    </row>
    <row r="91" spans="1:42">
      <c r="A91" t="s">
        <v>133</v>
      </c>
      <c r="B91" s="198">
        <v>0</v>
      </c>
      <c r="C91" s="198">
        <v>2.13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5.3</v>
      </c>
      <c r="L91" s="198">
        <v>2.04</v>
      </c>
      <c r="M91" s="198">
        <v>0</v>
      </c>
      <c r="N91" s="198">
        <v>0.98</v>
      </c>
      <c r="O91" s="198">
        <v>1.62</v>
      </c>
      <c r="P91" s="198">
        <v>2</v>
      </c>
      <c r="Q91" s="198">
        <v>0.18</v>
      </c>
      <c r="R91" s="198">
        <v>0.17</v>
      </c>
      <c r="S91" s="198">
        <v>0.22</v>
      </c>
      <c r="T91" s="198">
        <v>0</v>
      </c>
      <c r="U91" s="198">
        <v>7.07</v>
      </c>
      <c r="V91" s="198">
        <v>0.09</v>
      </c>
      <c r="W91" s="198">
        <v>0.68</v>
      </c>
      <c r="X91" s="198">
        <v>1.2</v>
      </c>
      <c r="Y91" s="198">
        <v>0</v>
      </c>
      <c r="Z91" s="198">
        <v>2.27</v>
      </c>
      <c r="AA91" s="198">
        <v>0.56999999999999995</v>
      </c>
      <c r="AB91" s="198">
        <v>0</v>
      </c>
      <c r="AC91" s="198">
        <v>4.1900000000000004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21.53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126.76</v>
      </c>
      <c r="AP91" s="198">
        <v>0</v>
      </c>
    </row>
    <row r="92" spans="1:42">
      <c r="A92" t="s">
        <v>134</v>
      </c>
      <c r="B92" s="198">
        <v>0</v>
      </c>
      <c r="C92" s="198">
        <v>2.13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5.3</v>
      </c>
      <c r="L92" s="198">
        <v>2.04</v>
      </c>
      <c r="M92" s="198">
        <v>0</v>
      </c>
      <c r="N92" s="198">
        <v>0.98</v>
      </c>
      <c r="O92" s="198">
        <v>1.62</v>
      </c>
      <c r="P92" s="198">
        <v>2</v>
      </c>
      <c r="Q92" s="198">
        <v>0.18</v>
      </c>
      <c r="R92" s="198">
        <v>0.17</v>
      </c>
      <c r="S92" s="198">
        <v>0.22</v>
      </c>
      <c r="T92" s="198">
        <v>0</v>
      </c>
      <c r="U92" s="198">
        <v>7.07</v>
      </c>
      <c r="V92" s="198">
        <v>0.09</v>
      </c>
      <c r="W92" s="198">
        <v>0.68</v>
      </c>
      <c r="X92" s="198">
        <v>1.2</v>
      </c>
      <c r="Y92" s="198">
        <v>0</v>
      </c>
      <c r="Z92" s="198">
        <v>2.27</v>
      </c>
      <c r="AA92" s="198">
        <v>0.56999999999999995</v>
      </c>
      <c r="AB92" s="198">
        <v>0</v>
      </c>
      <c r="AC92" s="198">
        <v>11.67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29.85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126.36</v>
      </c>
      <c r="AP92" s="198">
        <v>0</v>
      </c>
    </row>
    <row r="93" spans="1:42">
      <c r="A93" t="s">
        <v>135</v>
      </c>
      <c r="B93" s="198">
        <v>0</v>
      </c>
      <c r="C93" s="198">
        <v>2.13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5.3</v>
      </c>
      <c r="L93" s="198">
        <v>2.04</v>
      </c>
      <c r="M93" s="198">
        <v>0</v>
      </c>
      <c r="N93" s="198">
        <v>0.98</v>
      </c>
      <c r="O93" s="198">
        <v>1.62</v>
      </c>
      <c r="P93" s="198">
        <v>2</v>
      </c>
      <c r="Q93" s="198">
        <v>0.18</v>
      </c>
      <c r="R93" s="198">
        <v>0.17</v>
      </c>
      <c r="S93" s="198">
        <v>0.22</v>
      </c>
      <c r="T93" s="198">
        <v>0</v>
      </c>
      <c r="U93" s="198">
        <v>7.07</v>
      </c>
      <c r="V93" s="198">
        <v>0.09</v>
      </c>
      <c r="W93" s="198">
        <v>0.68</v>
      </c>
      <c r="X93" s="198">
        <v>1.2</v>
      </c>
      <c r="Y93" s="198">
        <v>0</v>
      </c>
      <c r="Z93" s="198">
        <v>2.27</v>
      </c>
      <c r="AA93" s="198">
        <v>0.56999999999999995</v>
      </c>
      <c r="AB93" s="198">
        <v>0</v>
      </c>
      <c r="AC93" s="198">
        <v>4.5999999999999996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21.53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126.36</v>
      </c>
      <c r="AP93" s="198">
        <v>0</v>
      </c>
    </row>
    <row r="94" spans="1:42">
      <c r="A94" t="s">
        <v>136</v>
      </c>
      <c r="B94" s="198">
        <v>0</v>
      </c>
      <c r="C94" s="198">
        <v>2.13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5.3</v>
      </c>
      <c r="L94" s="198">
        <v>2.04</v>
      </c>
      <c r="M94" s="198">
        <v>0</v>
      </c>
      <c r="N94" s="198">
        <v>0.98</v>
      </c>
      <c r="O94" s="198">
        <v>1.62</v>
      </c>
      <c r="P94" s="198">
        <v>2</v>
      </c>
      <c r="Q94" s="198">
        <v>0.18</v>
      </c>
      <c r="R94" s="198">
        <v>0.17</v>
      </c>
      <c r="S94" s="198">
        <v>0.22</v>
      </c>
      <c r="T94" s="198">
        <v>0</v>
      </c>
      <c r="U94" s="198">
        <v>7.07</v>
      </c>
      <c r="V94" s="198">
        <v>0.09</v>
      </c>
      <c r="W94" s="198">
        <v>0.68</v>
      </c>
      <c r="X94" s="198">
        <v>1.2</v>
      </c>
      <c r="Y94" s="198">
        <v>0</v>
      </c>
      <c r="Z94" s="198">
        <v>2.27</v>
      </c>
      <c r="AA94" s="198">
        <v>0.56999999999999995</v>
      </c>
      <c r="AB94" s="198">
        <v>0</v>
      </c>
      <c r="AC94" s="198">
        <v>4.5999999999999996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21.53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126.36</v>
      </c>
      <c r="AP94" s="198">
        <v>0</v>
      </c>
    </row>
    <row r="95" spans="1:42">
      <c r="A95" t="s">
        <v>137</v>
      </c>
      <c r="B95" s="198">
        <v>0</v>
      </c>
      <c r="C95" s="198">
        <v>2.13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5.3</v>
      </c>
      <c r="L95" s="198">
        <v>2.04</v>
      </c>
      <c r="M95" s="198">
        <v>0</v>
      </c>
      <c r="N95" s="198">
        <v>0.98</v>
      </c>
      <c r="O95" s="198">
        <v>1.62</v>
      </c>
      <c r="P95" s="198">
        <v>2</v>
      </c>
      <c r="Q95" s="198">
        <v>0.63</v>
      </c>
      <c r="R95" s="198">
        <v>0.17</v>
      </c>
      <c r="S95" s="198">
        <v>0.22</v>
      </c>
      <c r="T95" s="198">
        <v>0</v>
      </c>
      <c r="U95" s="198">
        <v>7.07</v>
      </c>
      <c r="V95" s="198">
        <v>0.09</v>
      </c>
      <c r="W95" s="198">
        <v>0.68</v>
      </c>
      <c r="X95" s="198">
        <v>1.2</v>
      </c>
      <c r="Y95" s="198">
        <v>0</v>
      </c>
      <c r="Z95" s="198">
        <v>2.27</v>
      </c>
      <c r="AA95" s="198">
        <v>0.56999999999999995</v>
      </c>
      <c r="AB95" s="198">
        <v>0</v>
      </c>
      <c r="AC95" s="198">
        <v>4.5999999999999996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21.53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126.36</v>
      </c>
      <c r="AP95" s="198">
        <v>0</v>
      </c>
    </row>
    <row r="96" spans="1:42">
      <c r="A96" t="s">
        <v>138</v>
      </c>
      <c r="B96" s="198">
        <v>0</v>
      </c>
      <c r="C96" s="198">
        <v>2.13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5.3</v>
      </c>
      <c r="L96" s="198">
        <v>2.04</v>
      </c>
      <c r="M96" s="198">
        <v>0</v>
      </c>
      <c r="N96" s="198">
        <v>0.98</v>
      </c>
      <c r="O96" s="198">
        <v>1.62</v>
      </c>
      <c r="P96" s="198">
        <v>2</v>
      </c>
      <c r="Q96" s="198">
        <v>0.63</v>
      </c>
      <c r="R96" s="198">
        <v>0.17</v>
      </c>
      <c r="S96" s="198">
        <v>0.22</v>
      </c>
      <c r="T96" s="198">
        <v>0</v>
      </c>
      <c r="U96" s="198">
        <v>7.07</v>
      </c>
      <c r="V96" s="198">
        <v>0.09</v>
      </c>
      <c r="W96" s="198">
        <v>0.68</v>
      </c>
      <c r="X96" s="198">
        <v>1.2</v>
      </c>
      <c r="Y96" s="198">
        <v>0</v>
      </c>
      <c r="Z96" s="198">
        <v>2.27</v>
      </c>
      <c r="AA96" s="198">
        <v>0.56999999999999995</v>
      </c>
      <c r="AB96" s="198">
        <v>0</v>
      </c>
      <c r="AC96" s="198">
        <v>4.5999999999999996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21.53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126.36</v>
      </c>
      <c r="AP96" s="198">
        <v>0</v>
      </c>
    </row>
    <row r="97" spans="1:42">
      <c r="A97" t="s">
        <v>139</v>
      </c>
      <c r="B97" s="198">
        <v>0</v>
      </c>
      <c r="C97" s="198">
        <v>2.13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5.3</v>
      </c>
      <c r="L97" s="198">
        <v>2.04</v>
      </c>
      <c r="M97" s="198">
        <v>0</v>
      </c>
      <c r="N97" s="198">
        <v>0.98</v>
      </c>
      <c r="O97" s="198">
        <v>1.62</v>
      </c>
      <c r="P97" s="198">
        <v>2</v>
      </c>
      <c r="Q97" s="198">
        <v>0.63</v>
      </c>
      <c r="R97" s="198">
        <v>0.17</v>
      </c>
      <c r="S97" s="198">
        <v>0.22</v>
      </c>
      <c r="T97" s="198">
        <v>0</v>
      </c>
      <c r="U97" s="198">
        <v>7.07</v>
      </c>
      <c r="V97" s="198">
        <v>0.09</v>
      </c>
      <c r="W97" s="198">
        <v>0.68</v>
      </c>
      <c r="X97" s="198">
        <v>1.2</v>
      </c>
      <c r="Y97" s="198">
        <v>0</v>
      </c>
      <c r="Z97" s="198">
        <v>2.27</v>
      </c>
      <c r="AA97" s="198">
        <v>0.56999999999999995</v>
      </c>
      <c r="AB97" s="198">
        <v>0</v>
      </c>
      <c r="AC97" s="198">
        <v>4.5999999999999996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21.53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104.76</v>
      </c>
      <c r="AP97" s="198">
        <v>0</v>
      </c>
    </row>
    <row r="98" spans="1:42">
      <c r="A98" t="s">
        <v>140</v>
      </c>
      <c r="B98" s="198">
        <v>0</v>
      </c>
      <c r="C98" s="198">
        <v>2.13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5.3</v>
      </c>
      <c r="L98" s="198">
        <v>2.04</v>
      </c>
      <c r="M98" s="198">
        <v>0</v>
      </c>
      <c r="N98" s="198">
        <v>0.98</v>
      </c>
      <c r="O98" s="198">
        <v>1.62</v>
      </c>
      <c r="P98" s="198">
        <v>2</v>
      </c>
      <c r="Q98" s="198">
        <v>0.63</v>
      </c>
      <c r="R98" s="198">
        <v>0.17</v>
      </c>
      <c r="S98" s="198">
        <v>0.22</v>
      </c>
      <c r="T98" s="198">
        <v>0</v>
      </c>
      <c r="U98" s="198">
        <v>7.07</v>
      </c>
      <c r="V98" s="198">
        <v>0.09</v>
      </c>
      <c r="W98" s="198">
        <v>0.68</v>
      </c>
      <c r="X98" s="198">
        <v>1.2</v>
      </c>
      <c r="Y98" s="198">
        <v>0</v>
      </c>
      <c r="Z98" s="198">
        <v>2.27</v>
      </c>
      <c r="AA98" s="198">
        <v>0.56999999999999995</v>
      </c>
      <c r="AB98" s="198">
        <v>0</v>
      </c>
      <c r="AC98" s="198">
        <v>4.5999999999999996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21.53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104.76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5.1019999999999968E-2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0.12719750000000019</v>
      </c>
      <c r="L99">
        <f t="shared" si="0"/>
        <v>4.8959999999999983E-2</v>
      </c>
      <c r="M99">
        <f t="shared" si="0"/>
        <v>0</v>
      </c>
      <c r="N99">
        <f t="shared" si="0"/>
        <v>2.3520000000000006E-2</v>
      </c>
      <c r="O99">
        <f t="shared" si="0"/>
        <v>3.6937500000000026E-2</v>
      </c>
      <c r="P99">
        <f t="shared" si="0"/>
        <v>4.8000000000000001E-2</v>
      </c>
      <c r="Q99">
        <f t="shared" si="0"/>
        <v>5.1849999999999986E-3</v>
      </c>
      <c r="R99">
        <f t="shared" si="0"/>
        <v>4.0799999999999994E-3</v>
      </c>
      <c r="S99">
        <f t="shared" si="0"/>
        <v>8.1299999999999793E-3</v>
      </c>
      <c r="T99">
        <f t="shared" si="0"/>
        <v>0</v>
      </c>
      <c r="U99">
        <f t="shared" si="0"/>
        <v>0.16968000000000022</v>
      </c>
      <c r="V99">
        <f t="shared" si="0"/>
        <v>2.1599999999999979E-3</v>
      </c>
      <c r="W99">
        <f t="shared" si="0"/>
        <v>1.1959999999999998E-2</v>
      </c>
      <c r="X99">
        <f t="shared" si="0"/>
        <v>2.8800000000000048E-2</v>
      </c>
      <c r="Y99">
        <f t="shared" si="0"/>
        <v>0</v>
      </c>
      <c r="Z99">
        <f t="shared" si="0"/>
        <v>5.4480000000000084E-2</v>
      </c>
      <c r="AA99">
        <f t="shared" si="0"/>
        <v>1.3680000000000005E-2</v>
      </c>
      <c r="AB99">
        <f t="shared" si="0"/>
        <v>0</v>
      </c>
      <c r="AC99">
        <f t="shared" si="0"/>
        <v>0.20186499999999991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0.63070249999999961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2.9658500000000028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10.01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10.01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10.01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10.24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10.24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3.74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10.119999999999999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10.210000000000001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10.210000000000001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9.58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9.58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9.58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9.58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9.58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9.58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9.58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9.58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9.58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5.74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9.58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9.58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9.58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9.58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9.58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9.58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9.58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9.58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9.58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9.58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9.58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9.58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6.74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9.58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9.58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9.58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9.58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14.74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9.58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14.74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9.58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14.74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9.58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14.74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9.58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14.74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9.58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14.74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9.58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14.74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9.58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14.74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10.07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14.74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9.58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14.74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10.19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14.74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9.58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14.74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9.58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14.74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9.58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14.74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9.58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14.74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9.58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14.74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9.58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14.01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9.58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14.01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9.58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14.01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9.58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14.01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9.58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14.01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9.58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14.01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9.58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14.01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9.58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14.01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9.58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14.01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9.58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14.01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9.58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14.01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9.58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14.01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9.58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14.01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9.58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14.01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9.58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14.01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9.58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14.01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9.58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4.01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9.58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14.01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9.58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14.01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9.58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14.01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9.58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14.01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9.58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14.01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10.43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2.0099999999999998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10.43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14.01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10.43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14.74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10.43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14.74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10.43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14.74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9.58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14.74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9.8699999999999992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3.74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9.8699999999999992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14.74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9.8699999999999992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14.74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9.58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14.74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9.58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14.74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10.55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14.74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10.039999999999999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1.74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10.039999999999999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14.74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9.94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14.74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9.58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14.74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9.58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14.74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9.58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14.74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10.039999999999999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2.74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9.58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14.74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10.039999999999999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14.74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10.039999999999999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14.74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10.039999999999999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14.74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10.039999999999999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14.74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10.039999999999999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2.74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10.039999999999999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14.74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0.23394500000000004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0.31988000000000005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2.5299999999999998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52.18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2.5299999999999998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52.18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2.5299999999999998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52.18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85.85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2.5299999999999998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53.23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78.599999999999994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2.5299999999999998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53.23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78.790000000000006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2.5299999999999998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52.62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2.5299999999999998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53.06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2.58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53.06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2.42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50.14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2.42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50.14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2.42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50.14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79.23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2.42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50.14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2.42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50.14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2.42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50.14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2.42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50.14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2.42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50.14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2.37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50.14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79.09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2.37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50.14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50.14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50.14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50.14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50.14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50.14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79.23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50.14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2.5299999999999998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50.14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2.5299999999999998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50.14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2.5299999999999998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50.14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2.5299999999999998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50.14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2.5299999999999998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50.14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78.7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50.14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50.14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50.14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50.14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78.569999999999993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50.14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78.569999999999993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50.14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78.569999999999993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50.14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78.569999999999993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50.14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78.569999999999993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50.14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78.569999999999993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50.14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78.569999999999993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50.14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78.569999999999993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2.58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52.4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78.569999999999993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50.14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78.569999999999993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2.58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52.94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78.569999999999993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50.14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78.569999999999993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50.14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78.569999999999993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50.14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78.569999999999993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50.14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78.569999999999993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50.14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78.569999999999993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50.14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74.69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50.14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74.69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50.14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74.69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50.14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74.69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50.14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74.69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50.14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74.69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50.14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74.69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50.14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74.69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50.14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74.69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2.14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50.14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74.69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2.14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50.14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74.69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2.14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50.14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74.69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2.14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50.14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74.69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2.14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50.14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74.69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2.14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50.14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74.69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2.14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50.14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74.69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2.14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50.14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74.819999999999993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2.14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50.14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74.69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2.67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50.14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74.69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2.67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50.14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74.69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2.62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50.14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59.24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2.62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50.14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59.24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2.62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54.03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2.62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54.03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2.62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54.03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2.62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54.03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63.12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2.62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54.03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78.569999999999993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2.58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50.14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78.569999999999993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2.58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51.46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78.89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2.58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51.46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78.569999999999993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2.58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51.46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78.569999999999993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50.14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78.569999999999993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50.14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78.569999999999993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2.58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54.6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78.569999999999993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2.58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52.25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78.989999999999995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2.5299999999999998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52.25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78.569999999999993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2.35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51.8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78.569999999999993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50.14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78.569999999999993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50.14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78.569999999999993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50.14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78.569999999999993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2.5299999999999998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52.25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79.52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50.14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78.569999999999993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2.58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52.25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78.569999999999993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2.58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52.25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78.569999999999993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2.58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52.25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78.569999999999993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2.58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52.25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78.569999999999993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2.58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52.25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79.52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2.58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52.25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78.569999999999993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5.563750000000002E-2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1.2219100000000003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1.8422924999999977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2.58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0.3</v>
      </c>
      <c r="L3" s="198">
        <v>18.57</v>
      </c>
      <c r="M3" s="198">
        <v>0.91</v>
      </c>
      <c r="N3" s="198">
        <v>1.17</v>
      </c>
      <c r="O3" s="198">
        <v>0</v>
      </c>
      <c r="P3" s="198">
        <v>1.24</v>
      </c>
      <c r="Q3" s="198">
        <v>0.2</v>
      </c>
      <c r="R3" s="198">
        <v>0.21</v>
      </c>
      <c r="S3" s="198">
        <v>1.41</v>
      </c>
      <c r="T3" s="198">
        <v>0</v>
      </c>
      <c r="U3" s="198">
        <v>4.45</v>
      </c>
      <c r="V3" s="198">
        <v>0.11</v>
      </c>
      <c r="W3" s="198">
        <v>0.69</v>
      </c>
      <c r="X3" s="198">
        <v>1.45</v>
      </c>
      <c r="Y3" s="198">
        <v>0</v>
      </c>
      <c r="Z3" s="198">
        <v>2.4900000000000002</v>
      </c>
      <c r="AA3" s="198">
        <v>0.69</v>
      </c>
      <c r="AB3" s="198">
        <v>0</v>
      </c>
      <c r="AC3" s="198">
        <v>15.55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24.63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2.58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0.3</v>
      </c>
      <c r="L4" s="198">
        <v>18.57</v>
      </c>
      <c r="M4" s="198">
        <v>0.91</v>
      </c>
      <c r="N4" s="198">
        <v>1.17</v>
      </c>
      <c r="O4" s="198">
        <v>0</v>
      </c>
      <c r="P4" s="198">
        <v>1.24</v>
      </c>
      <c r="Q4" s="198">
        <v>0.2</v>
      </c>
      <c r="R4" s="198">
        <v>0.21</v>
      </c>
      <c r="S4" s="198">
        <v>1.41</v>
      </c>
      <c r="T4" s="198">
        <v>0</v>
      </c>
      <c r="U4" s="198">
        <v>4.45</v>
      </c>
      <c r="V4" s="198">
        <v>0.11</v>
      </c>
      <c r="W4" s="198">
        <v>0.69</v>
      </c>
      <c r="X4" s="198">
        <v>1.45</v>
      </c>
      <c r="Y4" s="198">
        <v>0</v>
      </c>
      <c r="Z4" s="198">
        <v>2.4900000000000002</v>
      </c>
      <c r="AA4" s="198">
        <v>0.69</v>
      </c>
      <c r="AB4" s="198">
        <v>0</v>
      </c>
      <c r="AC4" s="198">
        <v>15.55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24.63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2.58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0.3</v>
      </c>
      <c r="L5" s="198">
        <v>18.57</v>
      </c>
      <c r="M5" s="198">
        <v>0.91</v>
      </c>
      <c r="N5" s="198">
        <v>1.17</v>
      </c>
      <c r="O5" s="198">
        <v>0</v>
      </c>
      <c r="P5" s="198">
        <v>1.24</v>
      </c>
      <c r="Q5" s="198">
        <v>0.2</v>
      </c>
      <c r="R5" s="198">
        <v>0.21</v>
      </c>
      <c r="S5" s="198">
        <v>1.41</v>
      </c>
      <c r="T5" s="198">
        <v>0</v>
      </c>
      <c r="U5" s="198">
        <v>4.45</v>
      </c>
      <c r="V5" s="198">
        <v>0.11</v>
      </c>
      <c r="W5" s="198">
        <v>0.69</v>
      </c>
      <c r="X5" s="198">
        <v>1.45</v>
      </c>
      <c r="Y5" s="198">
        <v>0</v>
      </c>
      <c r="Z5" s="198">
        <v>2.4900000000000002</v>
      </c>
      <c r="AA5" s="198">
        <v>0.69</v>
      </c>
      <c r="AB5" s="198">
        <v>0</v>
      </c>
      <c r="AC5" s="198">
        <v>15.55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24.63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178.8</v>
      </c>
      <c r="AP5" s="198">
        <v>0</v>
      </c>
    </row>
    <row r="6" spans="1:42">
      <c r="A6" t="s">
        <v>48</v>
      </c>
      <c r="B6" s="198">
        <v>0</v>
      </c>
      <c r="C6" s="198">
        <v>2.58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0.3</v>
      </c>
      <c r="L6" s="198">
        <v>18.57</v>
      </c>
      <c r="M6" s="198">
        <v>0.91</v>
      </c>
      <c r="N6" s="198">
        <v>1.17</v>
      </c>
      <c r="O6" s="198">
        <v>0</v>
      </c>
      <c r="P6" s="198">
        <v>1.24</v>
      </c>
      <c r="Q6" s="198">
        <v>0.2</v>
      </c>
      <c r="R6" s="198">
        <v>0.21</v>
      </c>
      <c r="S6" s="198">
        <v>1.41</v>
      </c>
      <c r="T6" s="198">
        <v>0</v>
      </c>
      <c r="U6" s="198">
        <v>4.45</v>
      </c>
      <c r="V6" s="198">
        <v>0.11</v>
      </c>
      <c r="W6" s="198">
        <v>0.69</v>
      </c>
      <c r="X6" s="198">
        <v>1.45</v>
      </c>
      <c r="Y6" s="198">
        <v>0</v>
      </c>
      <c r="Z6" s="198">
        <v>2.4900000000000002</v>
      </c>
      <c r="AA6" s="198">
        <v>0.69</v>
      </c>
      <c r="AB6" s="198">
        <v>0</v>
      </c>
      <c r="AC6" s="198">
        <v>15.55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25.68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178.8</v>
      </c>
      <c r="AP6" s="198">
        <v>0</v>
      </c>
    </row>
    <row r="7" spans="1:42">
      <c r="A7" t="s">
        <v>49</v>
      </c>
      <c r="B7" s="198">
        <v>0</v>
      </c>
      <c r="C7" s="198">
        <v>2.58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0.3</v>
      </c>
      <c r="L7" s="198">
        <v>18.57</v>
      </c>
      <c r="M7" s="198">
        <v>0.91</v>
      </c>
      <c r="N7" s="198">
        <v>1.17</v>
      </c>
      <c r="O7" s="198">
        <v>0</v>
      </c>
      <c r="P7" s="198">
        <v>1.24</v>
      </c>
      <c r="Q7" s="198">
        <v>0.2</v>
      </c>
      <c r="R7" s="198">
        <v>0.21</v>
      </c>
      <c r="S7" s="198">
        <v>1.41</v>
      </c>
      <c r="T7" s="198">
        <v>0</v>
      </c>
      <c r="U7" s="198">
        <v>4.45</v>
      </c>
      <c r="V7" s="198">
        <v>0.11</v>
      </c>
      <c r="W7" s="198">
        <v>0.69</v>
      </c>
      <c r="X7" s="198">
        <v>1.45</v>
      </c>
      <c r="Y7" s="198">
        <v>0</v>
      </c>
      <c r="Z7" s="198">
        <v>2.4900000000000002</v>
      </c>
      <c r="AA7" s="198">
        <v>0.69</v>
      </c>
      <c r="AB7" s="198">
        <v>0</v>
      </c>
      <c r="AC7" s="198">
        <v>15.55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25.68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178.8</v>
      </c>
      <c r="AP7" s="198">
        <v>0</v>
      </c>
    </row>
    <row r="8" spans="1:42">
      <c r="A8" t="s">
        <v>50</v>
      </c>
      <c r="B8" s="198">
        <v>0</v>
      </c>
      <c r="C8" s="198">
        <v>2.58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0.3</v>
      </c>
      <c r="L8" s="198">
        <v>18.57</v>
      </c>
      <c r="M8" s="198">
        <v>0.91</v>
      </c>
      <c r="N8" s="198">
        <v>1.17</v>
      </c>
      <c r="O8" s="198">
        <v>0</v>
      </c>
      <c r="P8" s="198">
        <v>1.24</v>
      </c>
      <c r="Q8" s="198">
        <v>0.2</v>
      </c>
      <c r="R8" s="198">
        <v>0.21</v>
      </c>
      <c r="S8" s="198">
        <v>1.41</v>
      </c>
      <c r="T8" s="198">
        <v>0</v>
      </c>
      <c r="U8" s="198">
        <v>4.45</v>
      </c>
      <c r="V8" s="198">
        <v>0.11</v>
      </c>
      <c r="W8" s="198">
        <v>0.69</v>
      </c>
      <c r="X8" s="198">
        <v>1.45</v>
      </c>
      <c r="Y8" s="198">
        <v>0</v>
      </c>
      <c r="Z8" s="198">
        <v>2.4900000000000002</v>
      </c>
      <c r="AA8" s="198">
        <v>0.69</v>
      </c>
      <c r="AB8" s="198">
        <v>0</v>
      </c>
      <c r="AC8" s="198">
        <v>15.55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25.29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2.58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0.3</v>
      </c>
      <c r="L9" s="198">
        <v>18.57</v>
      </c>
      <c r="M9" s="198">
        <v>0.91</v>
      </c>
      <c r="N9" s="198">
        <v>1.17</v>
      </c>
      <c r="O9" s="198">
        <v>0</v>
      </c>
      <c r="P9" s="198">
        <v>1.24</v>
      </c>
      <c r="Q9" s="198">
        <v>0.2</v>
      </c>
      <c r="R9" s="198">
        <v>0.21</v>
      </c>
      <c r="S9" s="198">
        <v>1.41</v>
      </c>
      <c r="T9" s="198">
        <v>0</v>
      </c>
      <c r="U9" s="198">
        <v>4.45</v>
      </c>
      <c r="V9" s="198">
        <v>0.11</v>
      </c>
      <c r="W9" s="198">
        <v>0.69</v>
      </c>
      <c r="X9" s="198">
        <v>1.45</v>
      </c>
      <c r="Y9" s="198">
        <v>0</v>
      </c>
      <c r="Z9" s="198">
        <v>2.4900000000000002</v>
      </c>
      <c r="AA9" s="198">
        <v>0.69</v>
      </c>
      <c r="AB9" s="198">
        <v>0</v>
      </c>
      <c r="AC9" s="198">
        <v>15.55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24.06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2.58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0.3</v>
      </c>
      <c r="L10" s="198">
        <v>18.57</v>
      </c>
      <c r="M10" s="198">
        <v>0.91</v>
      </c>
      <c r="N10" s="198">
        <v>1.17</v>
      </c>
      <c r="O10" s="198">
        <v>0</v>
      </c>
      <c r="P10" s="198">
        <v>1.24</v>
      </c>
      <c r="Q10" s="198">
        <v>0.2</v>
      </c>
      <c r="R10" s="198">
        <v>0.21</v>
      </c>
      <c r="S10" s="198">
        <v>1.41</v>
      </c>
      <c r="T10" s="198">
        <v>0</v>
      </c>
      <c r="U10" s="198">
        <v>4.45</v>
      </c>
      <c r="V10" s="198">
        <v>0.11</v>
      </c>
      <c r="W10" s="198">
        <v>0.69</v>
      </c>
      <c r="X10" s="198">
        <v>1.45</v>
      </c>
      <c r="Y10" s="198">
        <v>0</v>
      </c>
      <c r="Z10" s="198">
        <v>2.4900000000000002</v>
      </c>
      <c r="AA10" s="198">
        <v>0.69</v>
      </c>
      <c r="AB10" s="198">
        <v>0</v>
      </c>
      <c r="AC10" s="198">
        <v>15.81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24.06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2.58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0.3</v>
      </c>
      <c r="L11" s="198">
        <v>18.57</v>
      </c>
      <c r="M11" s="198">
        <v>0.91</v>
      </c>
      <c r="N11" s="198">
        <v>1.17</v>
      </c>
      <c r="O11" s="198">
        <v>0</v>
      </c>
      <c r="P11" s="198">
        <v>1.24</v>
      </c>
      <c r="Q11" s="198">
        <v>0.2</v>
      </c>
      <c r="R11" s="198">
        <v>0.21</v>
      </c>
      <c r="S11" s="198">
        <v>1.41</v>
      </c>
      <c r="T11" s="198">
        <v>0</v>
      </c>
      <c r="U11" s="198">
        <v>4.45</v>
      </c>
      <c r="V11" s="198">
        <v>0.11</v>
      </c>
      <c r="W11" s="198">
        <v>0.69</v>
      </c>
      <c r="X11" s="198">
        <v>1.45</v>
      </c>
      <c r="Y11" s="198">
        <v>0</v>
      </c>
      <c r="Z11" s="198">
        <v>2.4900000000000002</v>
      </c>
      <c r="AA11" s="198">
        <v>0.69</v>
      </c>
      <c r="AB11" s="198">
        <v>0</v>
      </c>
      <c r="AC11" s="198">
        <v>14.9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20.92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2.58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0.3</v>
      </c>
      <c r="L12" s="198">
        <v>18.57</v>
      </c>
      <c r="M12" s="198">
        <v>0.91</v>
      </c>
      <c r="N12" s="198">
        <v>1.17</v>
      </c>
      <c r="O12" s="198">
        <v>0</v>
      </c>
      <c r="P12" s="198">
        <v>1.24</v>
      </c>
      <c r="Q12" s="198">
        <v>0.2</v>
      </c>
      <c r="R12" s="198">
        <v>0.21</v>
      </c>
      <c r="S12" s="198">
        <v>1.41</v>
      </c>
      <c r="T12" s="198">
        <v>0</v>
      </c>
      <c r="U12" s="198">
        <v>4.45</v>
      </c>
      <c r="V12" s="198">
        <v>0.11</v>
      </c>
      <c r="W12" s="198">
        <v>0.69</v>
      </c>
      <c r="X12" s="198">
        <v>1.45</v>
      </c>
      <c r="Y12" s="198">
        <v>0</v>
      </c>
      <c r="Z12" s="198">
        <v>2.4900000000000002</v>
      </c>
      <c r="AA12" s="198">
        <v>0.69</v>
      </c>
      <c r="AB12" s="198">
        <v>0</v>
      </c>
      <c r="AC12" s="198">
        <v>14.9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20.92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2.58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0.3</v>
      </c>
      <c r="L13" s="198">
        <v>18.57</v>
      </c>
      <c r="M13" s="198">
        <v>0.91</v>
      </c>
      <c r="N13" s="198">
        <v>1.17</v>
      </c>
      <c r="O13" s="198">
        <v>0</v>
      </c>
      <c r="P13" s="198">
        <v>1.24</v>
      </c>
      <c r="Q13" s="198">
        <v>0.2</v>
      </c>
      <c r="R13" s="198">
        <v>0.21</v>
      </c>
      <c r="S13" s="198">
        <v>1.41</v>
      </c>
      <c r="T13" s="198">
        <v>0</v>
      </c>
      <c r="U13" s="198">
        <v>4.45</v>
      </c>
      <c r="V13" s="198">
        <v>0.11</v>
      </c>
      <c r="W13" s="198">
        <v>0.69</v>
      </c>
      <c r="X13" s="198">
        <v>1.45</v>
      </c>
      <c r="Y13" s="198">
        <v>0</v>
      </c>
      <c r="Z13" s="198">
        <v>2.4900000000000002</v>
      </c>
      <c r="AA13" s="198">
        <v>0.69</v>
      </c>
      <c r="AB13" s="198">
        <v>0</v>
      </c>
      <c r="AC13" s="198">
        <v>14.9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20.92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2.58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0.3</v>
      </c>
      <c r="L14" s="198">
        <v>18.57</v>
      </c>
      <c r="M14" s="198">
        <v>0.91</v>
      </c>
      <c r="N14" s="198">
        <v>1.17</v>
      </c>
      <c r="O14" s="198">
        <v>0</v>
      </c>
      <c r="P14" s="198">
        <v>1.24</v>
      </c>
      <c r="Q14" s="198">
        <v>0.2</v>
      </c>
      <c r="R14" s="198">
        <v>0.21</v>
      </c>
      <c r="S14" s="198">
        <v>1.41</v>
      </c>
      <c r="T14" s="198">
        <v>0</v>
      </c>
      <c r="U14" s="198">
        <v>4.45</v>
      </c>
      <c r="V14" s="198">
        <v>0.11</v>
      </c>
      <c r="W14" s="198">
        <v>0.69</v>
      </c>
      <c r="X14" s="198">
        <v>1.45</v>
      </c>
      <c r="Y14" s="198">
        <v>0</v>
      </c>
      <c r="Z14" s="198">
        <v>2.4900000000000002</v>
      </c>
      <c r="AA14" s="198">
        <v>0.69</v>
      </c>
      <c r="AB14" s="198">
        <v>0</v>
      </c>
      <c r="AC14" s="198">
        <v>14.9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20.92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2.58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0.3</v>
      </c>
      <c r="L15" s="198">
        <v>18.57</v>
      </c>
      <c r="M15" s="198">
        <v>0.91</v>
      </c>
      <c r="N15" s="198">
        <v>1.17</v>
      </c>
      <c r="O15" s="198">
        <v>0</v>
      </c>
      <c r="P15" s="198">
        <v>1.24</v>
      </c>
      <c r="Q15" s="198">
        <v>0.2</v>
      </c>
      <c r="R15" s="198">
        <v>0.21</v>
      </c>
      <c r="S15" s="198">
        <v>0.26</v>
      </c>
      <c r="T15" s="198">
        <v>0</v>
      </c>
      <c r="U15" s="198">
        <v>4.45</v>
      </c>
      <c r="V15" s="198">
        <v>0.11</v>
      </c>
      <c r="W15" s="198">
        <v>0.69</v>
      </c>
      <c r="X15" s="198">
        <v>1.45</v>
      </c>
      <c r="Y15" s="198">
        <v>0</v>
      </c>
      <c r="Z15" s="198">
        <v>2.4900000000000002</v>
      </c>
      <c r="AA15" s="198">
        <v>0.69</v>
      </c>
      <c r="AB15" s="198">
        <v>0</v>
      </c>
      <c r="AC15" s="198">
        <v>14.9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20.92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2.58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0.3</v>
      </c>
      <c r="L16" s="198">
        <v>18.57</v>
      </c>
      <c r="M16" s="198">
        <v>0.91</v>
      </c>
      <c r="N16" s="198">
        <v>1.17</v>
      </c>
      <c r="O16" s="198">
        <v>0</v>
      </c>
      <c r="P16" s="198">
        <v>1.24</v>
      </c>
      <c r="Q16" s="198">
        <v>0.2</v>
      </c>
      <c r="R16" s="198">
        <v>0.21</v>
      </c>
      <c r="S16" s="198">
        <v>0.26</v>
      </c>
      <c r="T16" s="198">
        <v>0</v>
      </c>
      <c r="U16" s="198">
        <v>4.45</v>
      </c>
      <c r="V16" s="198">
        <v>0.11</v>
      </c>
      <c r="W16" s="198">
        <v>0.69</v>
      </c>
      <c r="X16" s="198">
        <v>1.45</v>
      </c>
      <c r="Y16" s="198">
        <v>0</v>
      </c>
      <c r="Z16" s="198">
        <v>2.4900000000000002</v>
      </c>
      <c r="AA16" s="198">
        <v>0.69</v>
      </c>
      <c r="AB16" s="198">
        <v>0</v>
      </c>
      <c r="AC16" s="198">
        <v>14.9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20.92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2.58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0.3</v>
      </c>
      <c r="L17" s="198">
        <v>18.57</v>
      </c>
      <c r="M17" s="198">
        <v>0.91</v>
      </c>
      <c r="N17" s="198">
        <v>1.17</v>
      </c>
      <c r="O17" s="198">
        <v>0</v>
      </c>
      <c r="P17" s="198">
        <v>1.24</v>
      </c>
      <c r="Q17" s="198">
        <v>0.2</v>
      </c>
      <c r="R17" s="198">
        <v>0.21</v>
      </c>
      <c r="S17" s="198">
        <v>0.26</v>
      </c>
      <c r="T17" s="198">
        <v>0</v>
      </c>
      <c r="U17" s="198">
        <v>4.45</v>
      </c>
      <c r="V17" s="198">
        <v>0.11</v>
      </c>
      <c r="W17" s="198">
        <v>0.69</v>
      </c>
      <c r="X17" s="198">
        <v>1.45</v>
      </c>
      <c r="Y17" s="198">
        <v>0</v>
      </c>
      <c r="Z17" s="198">
        <v>2.4900000000000002</v>
      </c>
      <c r="AA17" s="198">
        <v>0.69</v>
      </c>
      <c r="AB17" s="198">
        <v>0</v>
      </c>
      <c r="AC17" s="198">
        <v>14.9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20.92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2.58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0.3</v>
      </c>
      <c r="L18" s="198">
        <v>18.57</v>
      </c>
      <c r="M18" s="198">
        <v>0.91</v>
      </c>
      <c r="N18" s="198">
        <v>1.17</v>
      </c>
      <c r="O18" s="198">
        <v>0</v>
      </c>
      <c r="P18" s="198">
        <v>1.24</v>
      </c>
      <c r="Q18" s="198">
        <v>0.2</v>
      </c>
      <c r="R18" s="198">
        <v>0.21</v>
      </c>
      <c r="S18" s="198">
        <v>0.26</v>
      </c>
      <c r="T18" s="198">
        <v>0</v>
      </c>
      <c r="U18" s="198">
        <v>4.45</v>
      </c>
      <c r="V18" s="198">
        <v>0.11</v>
      </c>
      <c r="W18" s="198">
        <v>0.69</v>
      </c>
      <c r="X18" s="198">
        <v>1.45</v>
      </c>
      <c r="Y18" s="198">
        <v>0</v>
      </c>
      <c r="Z18" s="198">
        <v>2.4900000000000002</v>
      </c>
      <c r="AA18" s="198">
        <v>0.69</v>
      </c>
      <c r="AB18" s="198">
        <v>0</v>
      </c>
      <c r="AC18" s="198">
        <v>14.9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20.92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2.58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0.3</v>
      </c>
      <c r="L19" s="198">
        <v>18.57</v>
      </c>
      <c r="M19" s="198">
        <v>0.91</v>
      </c>
      <c r="N19" s="198">
        <v>1.17</v>
      </c>
      <c r="O19" s="198">
        <v>0</v>
      </c>
      <c r="P19" s="198">
        <v>1.24</v>
      </c>
      <c r="Q19" s="198">
        <v>0.2</v>
      </c>
      <c r="R19" s="198">
        <v>0.21</v>
      </c>
      <c r="S19" s="198">
        <v>0.26</v>
      </c>
      <c r="T19" s="198">
        <v>0</v>
      </c>
      <c r="U19" s="198">
        <v>4.45</v>
      </c>
      <c r="V19" s="198">
        <v>0.11</v>
      </c>
      <c r="W19" s="198">
        <v>0.69</v>
      </c>
      <c r="X19" s="198">
        <v>1.45</v>
      </c>
      <c r="Y19" s="198">
        <v>0</v>
      </c>
      <c r="Z19" s="198">
        <v>2.4900000000000002</v>
      </c>
      <c r="AA19" s="198">
        <v>0.69</v>
      </c>
      <c r="AB19" s="198">
        <v>0</v>
      </c>
      <c r="AC19" s="198">
        <v>14.62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20.92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2.58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0.3</v>
      </c>
      <c r="L20" s="198">
        <v>18.57</v>
      </c>
      <c r="M20" s="198">
        <v>0.91</v>
      </c>
      <c r="N20" s="198">
        <v>1.17</v>
      </c>
      <c r="O20" s="198">
        <v>0</v>
      </c>
      <c r="P20" s="198">
        <v>1.24</v>
      </c>
      <c r="Q20" s="198">
        <v>0.2</v>
      </c>
      <c r="R20" s="198">
        <v>0.21</v>
      </c>
      <c r="S20" s="198">
        <v>0.26</v>
      </c>
      <c r="T20" s="198">
        <v>0</v>
      </c>
      <c r="U20" s="198">
        <v>4.45</v>
      </c>
      <c r="V20" s="198">
        <v>0.11</v>
      </c>
      <c r="W20" s="198">
        <v>0.69</v>
      </c>
      <c r="X20" s="198">
        <v>1.45</v>
      </c>
      <c r="Y20" s="198">
        <v>0</v>
      </c>
      <c r="Z20" s="198">
        <v>2.4900000000000002</v>
      </c>
      <c r="AA20" s="198">
        <v>0.69</v>
      </c>
      <c r="AB20" s="198">
        <v>0</v>
      </c>
      <c r="AC20" s="198">
        <v>14.62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20.92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2.58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0.3</v>
      </c>
      <c r="L21" s="198">
        <v>18.57</v>
      </c>
      <c r="M21" s="198">
        <v>0.91</v>
      </c>
      <c r="N21" s="198">
        <v>1.17</v>
      </c>
      <c r="O21" s="198">
        <v>0</v>
      </c>
      <c r="P21" s="198">
        <v>1.24</v>
      </c>
      <c r="Q21" s="198">
        <v>0.2</v>
      </c>
      <c r="R21" s="198">
        <v>0.21</v>
      </c>
      <c r="S21" s="198">
        <v>0.26</v>
      </c>
      <c r="T21" s="198">
        <v>0</v>
      </c>
      <c r="U21" s="198">
        <v>4.45</v>
      </c>
      <c r="V21" s="198">
        <v>0.11</v>
      </c>
      <c r="W21" s="198">
        <v>0.69</v>
      </c>
      <c r="X21" s="198">
        <v>1.45</v>
      </c>
      <c r="Y21" s="198">
        <v>0</v>
      </c>
      <c r="Z21" s="198">
        <v>2.4900000000000002</v>
      </c>
      <c r="AA21" s="198">
        <v>0.69</v>
      </c>
      <c r="AB21" s="198">
        <v>0</v>
      </c>
      <c r="AC21" s="198">
        <v>12.92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2.58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0.3</v>
      </c>
      <c r="L22" s="198">
        <v>18.57</v>
      </c>
      <c r="M22" s="198">
        <v>0.91</v>
      </c>
      <c r="N22" s="198">
        <v>1.17</v>
      </c>
      <c r="O22" s="198">
        <v>0</v>
      </c>
      <c r="P22" s="198">
        <v>1.24</v>
      </c>
      <c r="Q22" s="198">
        <v>0.2</v>
      </c>
      <c r="R22" s="198">
        <v>0.21</v>
      </c>
      <c r="S22" s="198">
        <v>0.26</v>
      </c>
      <c r="T22" s="198">
        <v>0</v>
      </c>
      <c r="U22" s="198">
        <v>4.45</v>
      </c>
      <c r="V22" s="198">
        <v>0.11</v>
      </c>
      <c r="W22" s="198">
        <v>0.69</v>
      </c>
      <c r="X22" s="198">
        <v>1.45</v>
      </c>
      <c r="Y22" s="198">
        <v>0</v>
      </c>
      <c r="Z22" s="198">
        <v>2.4900000000000002</v>
      </c>
      <c r="AA22" s="198">
        <v>0.69</v>
      </c>
      <c r="AB22" s="198">
        <v>0</v>
      </c>
      <c r="AC22" s="198">
        <v>12.92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20.92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2.58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0.3</v>
      </c>
      <c r="L23" s="198">
        <v>18.57</v>
      </c>
      <c r="M23" s="198">
        <v>0.91</v>
      </c>
      <c r="N23" s="198">
        <v>1.17</v>
      </c>
      <c r="O23" s="198">
        <v>0</v>
      </c>
      <c r="P23" s="198">
        <v>1.24</v>
      </c>
      <c r="Q23" s="198">
        <v>0.2</v>
      </c>
      <c r="R23" s="198">
        <v>0.21</v>
      </c>
      <c r="S23" s="198">
        <v>0.26</v>
      </c>
      <c r="T23" s="198">
        <v>0</v>
      </c>
      <c r="U23" s="198">
        <v>4.45</v>
      </c>
      <c r="V23" s="198">
        <v>0.11</v>
      </c>
      <c r="W23" s="198">
        <v>0.69</v>
      </c>
      <c r="X23" s="198">
        <v>1.45</v>
      </c>
      <c r="Y23" s="198">
        <v>0</v>
      </c>
      <c r="Z23" s="198">
        <v>2.4900000000000002</v>
      </c>
      <c r="AA23" s="198">
        <v>0.69</v>
      </c>
      <c r="AB23" s="198">
        <v>0</v>
      </c>
      <c r="AC23" s="198">
        <v>12.92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20.92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2.58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0.3</v>
      </c>
      <c r="L24" s="198">
        <v>18.57</v>
      </c>
      <c r="M24" s="198">
        <v>0.91</v>
      </c>
      <c r="N24" s="198">
        <v>1.17</v>
      </c>
      <c r="O24" s="198">
        <v>0</v>
      </c>
      <c r="P24" s="198">
        <v>1.24</v>
      </c>
      <c r="Q24" s="198">
        <v>0.2</v>
      </c>
      <c r="R24" s="198">
        <v>0.21</v>
      </c>
      <c r="S24" s="198">
        <v>0.26</v>
      </c>
      <c r="T24" s="198">
        <v>0</v>
      </c>
      <c r="U24" s="198">
        <v>4.45</v>
      </c>
      <c r="V24" s="198">
        <v>0.11</v>
      </c>
      <c r="W24" s="198">
        <v>0.69</v>
      </c>
      <c r="X24" s="198">
        <v>1.45</v>
      </c>
      <c r="Y24" s="198">
        <v>0</v>
      </c>
      <c r="Z24" s="198">
        <v>2.4900000000000002</v>
      </c>
      <c r="AA24" s="198">
        <v>0.69</v>
      </c>
      <c r="AB24" s="198">
        <v>0</v>
      </c>
      <c r="AC24" s="198">
        <v>12.92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20.92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2.58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0.3</v>
      </c>
      <c r="L25" s="198">
        <v>18.57</v>
      </c>
      <c r="M25" s="198">
        <v>0.91</v>
      </c>
      <c r="N25" s="198">
        <v>1.17</v>
      </c>
      <c r="O25" s="198">
        <v>0</v>
      </c>
      <c r="P25" s="198">
        <v>1.24</v>
      </c>
      <c r="Q25" s="198">
        <v>0.2</v>
      </c>
      <c r="R25" s="198">
        <v>0.21</v>
      </c>
      <c r="S25" s="198">
        <v>0.26</v>
      </c>
      <c r="T25" s="198">
        <v>0</v>
      </c>
      <c r="U25" s="198">
        <v>4.45</v>
      </c>
      <c r="V25" s="198">
        <v>0.11</v>
      </c>
      <c r="W25" s="198">
        <v>0.69</v>
      </c>
      <c r="X25" s="198">
        <v>1.45</v>
      </c>
      <c r="Y25" s="198">
        <v>0</v>
      </c>
      <c r="Z25" s="198">
        <v>2.4900000000000002</v>
      </c>
      <c r="AA25" s="198">
        <v>0.69</v>
      </c>
      <c r="AB25" s="198">
        <v>0</v>
      </c>
      <c r="AC25" s="198">
        <v>12.92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20.92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2.58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0.3</v>
      </c>
      <c r="L26" s="198">
        <v>18.57</v>
      </c>
      <c r="M26" s="198">
        <v>0.91</v>
      </c>
      <c r="N26" s="198">
        <v>1.17</v>
      </c>
      <c r="O26" s="198">
        <v>0</v>
      </c>
      <c r="P26" s="198">
        <v>1.24</v>
      </c>
      <c r="Q26" s="198">
        <v>0.2</v>
      </c>
      <c r="R26" s="198">
        <v>0.21</v>
      </c>
      <c r="S26" s="198">
        <v>0.26</v>
      </c>
      <c r="T26" s="198">
        <v>0</v>
      </c>
      <c r="U26" s="198">
        <v>4.45</v>
      </c>
      <c r="V26" s="198">
        <v>0.11</v>
      </c>
      <c r="W26" s="198">
        <v>0.69</v>
      </c>
      <c r="X26" s="198">
        <v>1.45</v>
      </c>
      <c r="Y26" s="198">
        <v>0</v>
      </c>
      <c r="Z26" s="198">
        <v>2.4900000000000002</v>
      </c>
      <c r="AA26" s="198">
        <v>0.69</v>
      </c>
      <c r="AB26" s="198">
        <v>0</v>
      </c>
      <c r="AC26" s="198">
        <v>12.92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20.92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2.58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0.3</v>
      </c>
      <c r="L27" s="198">
        <v>18.57</v>
      </c>
      <c r="M27" s="198">
        <v>0.91</v>
      </c>
      <c r="N27" s="198">
        <v>1.17</v>
      </c>
      <c r="O27" s="198">
        <v>0</v>
      </c>
      <c r="P27" s="198">
        <v>1.24</v>
      </c>
      <c r="Q27" s="198">
        <v>0.2</v>
      </c>
      <c r="R27" s="198">
        <v>0.21</v>
      </c>
      <c r="S27" s="198">
        <v>0.26</v>
      </c>
      <c r="T27" s="198">
        <v>0</v>
      </c>
      <c r="U27" s="198">
        <v>4.45</v>
      </c>
      <c r="V27" s="198">
        <v>0.11</v>
      </c>
      <c r="W27" s="198">
        <v>0.69</v>
      </c>
      <c r="X27" s="198">
        <v>1.45</v>
      </c>
      <c r="Y27" s="198">
        <v>0</v>
      </c>
      <c r="Z27" s="198">
        <v>2.4900000000000002</v>
      </c>
      <c r="AA27" s="198">
        <v>0.69</v>
      </c>
      <c r="AB27" s="198">
        <v>0</v>
      </c>
      <c r="AC27" s="198">
        <v>15.55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2.58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0.3</v>
      </c>
      <c r="L28" s="198">
        <v>18.57</v>
      </c>
      <c r="M28" s="198">
        <v>0.91</v>
      </c>
      <c r="N28" s="198">
        <v>1.17</v>
      </c>
      <c r="O28" s="198">
        <v>0</v>
      </c>
      <c r="P28" s="198">
        <v>1.24</v>
      </c>
      <c r="Q28" s="198">
        <v>0.2</v>
      </c>
      <c r="R28" s="198">
        <v>0.21</v>
      </c>
      <c r="S28" s="198">
        <v>0.26</v>
      </c>
      <c r="T28" s="198">
        <v>0</v>
      </c>
      <c r="U28" s="198">
        <v>4.45</v>
      </c>
      <c r="V28" s="198">
        <v>0.11</v>
      </c>
      <c r="W28" s="198">
        <v>0.69</v>
      </c>
      <c r="X28" s="198">
        <v>1.45</v>
      </c>
      <c r="Y28" s="198">
        <v>0</v>
      </c>
      <c r="Z28" s="198">
        <v>2.4900000000000002</v>
      </c>
      <c r="AA28" s="198">
        <v>0.69</v>
      </c>
      <c r="AB28" s="198">
        <v>0</v>
      </c>
      <c r="AC28" s="198">
        <v>15.55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20.92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2.58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0.3</v>
      </c>
      <c r="L29" s="198">
        <v>18.57</v>
      </c>
      <c r="M29" s="198">
        <v>0.91</v>
      </c>
      <c r="N29" s="198">
        <v>1.17</v>
      </c>
      <c r="O29" s="198">
        <v>0</v>
      </c>
      <c r="P29" s="198">
        <v>1.24</v>
      </c>
      <c r="Q29" s="198">
        <v>0.2</v>
      </c>
      <c r="R29" s="198">
        <v>0.21</v>
      </c>
      <c r="S29" s="198">
        <v>0.26</v>
      </c>
      <c r="T29" s="198">
        <v>0</v>
      </c>
      <c r="U29" s="198">
        <v>4.45</v>
      </c>
      <c r="V29" s="198">
        <v>0.11</v>
      </c>
      <c r="W29" s="198">
        <v>0.69</v>
      </c>
      <c r="X29" s="198">
        <v>1.45</v>
      </c>
      <c r="Y29" s="198">
        <v>0</v>
      </c>
      <c r="Z29" s="198">
        <v>2.4900000000000002</v>
      </c>
      <c r="AA29" s="198">
        <v>0.69</v>
      </c>
      <c r="AB29" s="198">
        <v>0</v>
      </c>
      <c r="AC29" s="198">
        <v>15.55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20.92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2.58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0.3</v>
      </c>
      <c r="L30" s="198">
        <v>18.57</v>
      </c>
      <c r="M30" s="198">
        <v>0.91</v>
      </c>
      <c r="N30" s="198">
        <v>1.17</v>
      </c>
      <c r="O30" s="198">
        <v>0</v>
      </c>
      <c r="P30" s="198">
        <v>1.24</v>
      </c>
      <c r="Q30" s="198">
        <v>0.2</v>
      </c>
      <c r="R30" s="198">
        <v>0.21</v>
      </c>
      <c r="S30" s="198">
        <v>0.26</v>
      </c>
      <c r="T30" s="198">
        <v>0</v>
      </c>
      <c r="U30" s="198">
        <v>4.45</v>
      </c>
      <c r="V30" s="198">
        <v>0.11</v>
      </c>
      <c r="W30" s="198">
        <v>0.69</v>
      </c>
      <c r="X30" s="198">
        <v>1.45</v>
      </c>
      <c r="Y30" s="198">
        <v>0</v>
      </c>
      <c r="Z30" s="198">
        <v>2.4900000000000002</v>
      </c>
      <c r="AA30" s="198">
        <v>0.69</v>
      </c>
      <c r="AB30" s="198">
        <v>0</v>
      </c>
      <c r="AC30" s="198">
        <v>15.55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20.92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2.58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0.3</v>
      </c>
      <c r="L31" s="198">
        <v>18.57</v>
      </c>
      <c r="M31" s="198">
        <v>0.91</v>
      </c>
      <c r="N31" s="198">
        <v>1.17</v>
      </c>
      <c r="O31" s="198">
        <v>0</v>
      </c>
      <c r="P31" s="198">
        <v>1.24</v>
      </c>
      <c r="Q31" s="198">
        <v>0.2</v>
      </c>
      <c r="R31" s="198">
        <v>0.21</v>
      </c>
      <c r="S31" s="198">
        <v>0.26</v>
      </c>
      <c r="T31" s="198">
        <v>0</v>
      </c>
      <c r="U31" s="198">
        <v>4.45</v>
      </c>
      <c r="V31" s="198">
        <v>0.11</v>
      </c>
      <c r="W31" s="198">
        <v>0.69</v>
      </c>
      <c r="X31" s="198">
        <v>1.45</v>
      </c>
      <c r="Y31" s="198">
        <v>0</v>
      </c>
      <c r="Z31" s="198">
        <v>2.4900000000000002</v>
      </c>
      <c r="AA31" s="198">
        <v>0.69</v>
      </c>
      <c r="AB31" s="198">
        <v>0</v>
      </c>
      <c r="AC31" s="198">
        <v>15.55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20.92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178.8</v>
      </c>
      <c r="AP31" s="198">
        <v>0</v>
      </c>
    </row>
    <row r="32" spans="1:42">
      <c r="A32" t="s">
        <v>74</v>
      </c>
      <c r="B32" s="198">
        <v>0</v>
      </c>
      <c r="C32" s="198">
        <v>2.58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0.3</v>
      </c>
      <c r="L32" s="198">
        <v>18.57</v>
      </c>
      <c r="M32" s="198">
        <v>0.91</v>
      </c>
      <c r="N32" s="198">
        <v>1.17</v>
      </c>
      <c r="O32" s="198">
        <v>0</v>
      </c>
      <c r="P32" s="198">
        <v>1.24</v>
      </c>
      <c r="Q32" s="198">
        <v>0.2</v>
      </c>
      <c r="R32" s="198">
        <v>0.21</v>
      </c>
      <c r="S32" s="198">
        <v>0.26</v>
      </c>
      <c r="T32" s="198">
        <v>0</v>
      </c>
      <c r="U32" s="198">
        <v>4.45</v>
      </c>
      <c r="V32" s="198">
        <v>0.11</v>
      </c>
      <c r="W32" s="198">
        <v>0.69</v>
      </c>
      <c r="X32" s="198">
        <v>1.45</v>
      </c>
      <c r="Y32" s="198">
        <v>0</v>
      </c>
      <c r="Z32" s="198">
        <v>2.4900000000000002</v>
      </c>
      <c r="AA32" s="198">
        <v>0.69</v>
      </c>
      <c r="AB32" s="198">
        <v>0</v>
      </c>
      <c r="AC32" s="198">
        <v>12.92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20.92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2.58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0.3</v>
      </c>
      <c r="L33" s="198">
        <v>18.57</v>
      </c>
      <c r="M33" s="198">
        <v>0.91</v>
      </c>
      <c r="N33" s="198">
        <v>1.17</v>
      </c>
      <c r="O33" s="198">
        <v>0</v>
      </c>
      <c r="P33" s="198">
        <v>1.24</v>
      </c>
      <c r="Q33" s="198">
        <v>0.2</v>
      </c>
      <c r="R33" s="198">
        <v>0.21</v>
      </c>
      <c r="S33" s="198">
        <v>0.26</v>
      </c>
      <c r="T33" s="198">
        <v>0</v>
      </c>
      <c r="U33" s="198">
        <v>4.45</v>
      </c>
      <c r="V33" s="198">
        <v>0.11</v>
      </c>
      <c r="W33" s="198">
        <v>0.69</v>
      </c>
      <c r="X33" s="198">
        <v>1.45</v>
      </c>
      <c r="Y33" s="198">
        <v>0</v>
      </c>
      <c r="Z33" s="198">
        <v>2.4900000000000002</v>
      </c>
      <c r="AA33" s="198">
        <v>0.69</v>
      </c>
      <c r="AB33" s="198">
        <v>0</v>
      </c>
      <c r="AC33" s="198">
        <v>12.92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20.92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2.58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7.47</v>
      </c>
      <c r="L34" s="198">
        <v>147.79</v>
      </c>
      <c r="M34" s="198">
        <v>0.91</v>
      </c>
      <c r="N34" s="198">
        <v>1.17</v>
      </c>
      <c r="O34" s="198">
        <v>0</v>
      </c>
      <c r="P34" s="198">
        <v>1.24</v>
      </c>
      <c r="Q34" s="198">
        <v>0.2</v>
      </c>
      <c r="R34" s="198">
        <v>0.21</v>
      </c>
      <c r="S34" s="198">
        <v>0.26</v>
      </c>
      <c r="T34" s="198">
        <v>0</v>
      </c>
      <c r="U34" s="198">
        <v>4.45</v>
      </c>
      <c r="V34" s="198">
        <v>0.11</v>
      </c>
      <c r="W34" s="198">
        <v>0.69</v>
      </c>
      <c r="X34" s="198">
        <v>1.45</v>
      </c>
      <c r="Y34" s="198">
        <v>0</v>
      </c>
      <c r="Z34" s="198">
        <v>2.4900000000000002</v>
      </c>
      <c r="AA34" s="198">
        <v>0.69</v>
      </c>
      <c r="AB34" s="198">
        <v>0</v>
      </c>
      <c r="AC34" s="198">
        <v>12.92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20.92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2.58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7.47</v>
      </c>
      <c r="L35" s="198">
        <v>147.79</v>
      </c>
      <c r="M35" s="198">
        <v>0.91</v>
      </c>
      <c r="N35" s="198">
        <v>1.17</v>
      </c>
      <c r="O35" s="198">
        <v>0</v>
      </c>
      <c r="P35" s="198">
        <v>1.24</v>
      </c>
      <c r="Q35" s="198">
        <v>0.2</v>
      </c>
      <c r="R35" s="198">
        <v>0.21</v>
      </c>
      <c r="S35" s="198">
        <v>0.26</v>
      </c>
      <c r="T35" s="198">
        <v>0</v>
      </c>
      <c r="U35" s="198">
        <v>4.45</v>
      </c>
      <c r="V35" s="198">
        <v>0.11</v>
      </c>
      <c r="W35" s="198">
        <v>0.69</v>
      </c>
      <c r="X35" s="198">
        <v>1.45</v>
      </c>
      <c r="Y35" s="198">
        <v>0</v>
      </c>
      <c r="Z35" s="198">
        <v>2.4900000000000002</v>
      </c>
      <c r="AA35" s="198">
        <v>0.69</v>
      </c>
      <c r="AB35" s="198">
        <v>0</v>
      </c>
      <c r="AC35" s="198">
        <v>12.92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20.92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176.18</v>
      </c>
      <c r="AP35" s="198">
        <v>0</v>
      </c>
    </row>
    <row r="36" spans="1:42">
      <c r="A36" t="s">
        <v>78</v>
      </c>
      <c r="B36" s="198">
        <v>0</v>
      </c>
      <c r="C36" s="198">
        <v>2.58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7.47</v>
      </c>
      <c r="L36" s="198">
        <v>147.79</v>
      </c>
      <c r="M36" s="198">
        <v>0.91</v>
      </c>
      <c r="N36" s="198">
        <v>1.17</v>
      </c>
      <c r="O36" s="198">
        <v>0</v>
      </c>
      <c r="P36" s="198">
        <v>1.24</v>
      </c>
      <c r="Q36" s="198">
        <v>0.2</v>
      </c>
      <c r="R36" s="198">
        <v>0.21</v>
      </c>
      <c r="S36" s="198">
        <v>0.26</v>
      </c>
      <c r="T36" s="198">
        <v>0</v>
      </c>
      <c r="U36" s="198">
        <v>4.45</v>
      </c>
      <c r="V36" s="198">
        <v>0.11</v>
      </c>
      <c r="W36" s="198">
        <v>0.69</v>
      </c>
      <c r="X36" s="198">
        <v>1.45</v>
      </c>
      <c r="Y36" s="198">
        <v>0</v>
      </c>
      <c r="Z36" s="198">
        <v>2.4900000000000002</v>
      </c>
      <c r="AA36" s="198">
        <v>0.69</v>
      </c>
      <c r="AB36" s="198">
        <v>0</v>
      </c>
      <c r="AC36" s="198">
        <v>12.92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20.92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176.18</v>
      </c>
      <c r="AP36" s="198">
        <v>0</v>
      </c>
    </row>
    <row r="37" spans="1:42">
      <c r="A37" t="s">
        <v>79</v>
      </c>
      <c r="B37" s="198">
        <v>0</v>
      </c>
      <c r="C37" s="198">
        <v>2.58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7.47</v>
      </c>
      <c r="L37" s="198">
        <v>147.79</v>
      </c>
      <c r="M37" s="198">
        <v>0.91</v>
      </c>
      <c r="N37" s="198">
        <v>1.17</v>
      </c>
      <c r="O37" s="198">
        <v>0</v>
      </c>
      <c r="P37" s="198">
        <v>1.24</v>
      </c>
      <c r="Q37" s="198">
        <v>0.2</v>
      </c>
      <c r="R37" s="198">
        <v>0.21</v>
      </c>
      <c r="S37" s="198">
        <v>0.26</v>
      </c>
      <c r="T37" s="198">
        <v>0</v>
      </c>
      <c r="U37" s="198">
        <v>4.45</v>
      </c>
      <c r="V37" s="198">
        <v>0.11</v>
      </c>
      <c r="W37" s="198">
        <v>0.69</v>
      </c>
      <c r="X37" s="198">
        <v>1.45</v>
      </c>
      <c r="Y37" s="198">
        <v>0</v>
      </c>
      <c r="Z37" s="198">
        <v>2.4900000000000002</v>
      </c>
      <c r="AA37" s="198">
        <v>0.69</v>
      </c>
      <c r="AB37" s="198">
        <v>0</v>
      </c>
      <c r="AC37" s="198">
        <v>12.92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20.92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176.18</v>
      </c>
      <c r="AP37" s="198">
        <v>0</v>
      </c>
    </row>
    <row r="38" spans="1:42">
      <c r="A38" t="s">
        <v>80</v>
      </c>
      <c r="B38" s="198">
        <v>0</v>
      </c>
      <c r="C38" s="198">
        <v>2.58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7.47</v>
      </c>
      <c r="L38" s="198">
        <v>147.79</v>
      </c>
      <c r="M38" s="198">
        <v>0.91</v>
      </c>
      <c r="N38" s="198">
        <v>1.17</v>
      </c>
      <c r="O38" s="198">
        <v>0</v>
      </c>
      <c r="P38" s="198">
        <v>1.24</v>
      </c>
      <c r="Q38" s="198">
        <v>0.2</v>
      </c>
      <c r="R38" s="198">
        <v>0.21</v>
      </c>
      <c r="S38" s="198">
        <v>0.26</v>
      </c>
      <c r="T38" s="198">
        <v>0</v>
      </c>
      <c r="U38" s="198">
        <v>4.45</v>
      </c>
      <c r="V38" s="198">
        <v>0.11</v>
      </c>
      <c r="W38" s="198">
        <v>0.69</v>
      </c>
      <c r="X38" s="198">
        <v>1.45</v>
      </c>
      <c r="Y38" s="198">
        <v>0</v>
      </c>
      <c r="Z38" s="198">
        <v>2.4900000000000002</v>
      </c>
      <c r="AA38" s="198">
        <v>0.69</v>
      </c>
      <c r="AB38" s="198">
        <v>0</v>
      </c>
      <c r="AC38" s="198">
        <v>12.92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20.92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176.18</v>
      </c>
      <c r="AP38" s="198">
        <v>0</v>
      </c>
    </row>
    <row r="39" spans="1:42">
      <c r="A39" t="s">
        <v>81</v>
      </c>
      <c r="B39" s="198">
        <v>0</v>
      </c>
      <c r="C39" s="198">
        <v>2.58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7.47</v>
      </c>
      <c r="L39" s="198">
        <v>147.79</v>
      </c>
      <c r="M39" s="198">
        <v>0.91</v>
      </c>
      <c r="N39" s="198">
        <v>1.17</v>
      </c>
      <c r="O39" s="198">
        <v>0</v>
      </c>
      <c r="P39" s="198">
        <v>1.24</v>
      </c>
      <c r="Q39" s="198">
        <v>0.2</v>
      </c>
      <c r="R39" s="198">
        <v>0.21</v>
      </c>
      <c r="S39" s="198">
        <v>0.26</v>
      </c>
      <c r="T39" s="198">
        <v>0</v>
      </c>
      <c r="U39" s="198">
        <v>4.45</v>
      </c>
      <c r="V39" s="198">
        <v>0.11</v>
      </c>
      <c r="W39" s="198">
        <v>0.69</v>
      </c>
      <c r="X39" s="198">
        <v>1.45</v>
      </c>
      <c r="Y39" s="198">
        <v>0</v>
      </c>
      <c r="Z39" s="198">
        <v>2.4900000000000002</v>
      </c>
      <c r="AA39" s="198">
        <v>0.69</v>
      </c>
      <c r="AB39" s="198">
        <v>0</v>
      </c>
      <c r="AC39" s="198">
        <v>12.92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20.92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176.18</v>
      </c>
      <c r="AP39" s="198">
        <v>0</v>
      </c>
    </row>
    <row r="40" spans="1:42">
      <c r="A40" t="s">
        <v>82</v>
      </c>
      <c r="B40" s="198">
        <v>0</v>
      </c>
      <c r="C40" s="198">
        <v>2.58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7.47</v>
      </c>
      <c r="L40" s="198">
        <v>147.79</v>
      </c>
      <c r="M40" s="198">
        <v>0.91</v>
      </c>
      <c r="N40" s="198">
        <v>1.17</v>
      </c>
      <c r="O40" s="198">
        <v>0</v>
      </c>
      <c r="P40" s="198">
        <v>1.24</v>
      </c>
      <c r="Q40" s="198">
        <v>0.2</v>
      </c>
      <c r="R40" s="198">
        <v>0.21</v>
      </c>
      <c r="S40" s="198">
        <v>0.26</v>
      </c>
      <c r="T40" s="198">
        <v>0</v>
      </c>
      <c r="U40" s="198">
        <v>4.45</v>
      </c>
      <c r="V40" s="198">
        <v>0.11</v>
      </c>
      <c r="W40" s="198">
        <v>0.69</v>
      </c>
      <c r="X40" s="198">
        <v>1.45</v>
      </c>
      <c r="Y40" s="198">
        <v>0</v>
      </c>
      <c r="Z40" s="198">
        <v>2.4900000000000002</v>
      </c>
      <c r="AA40" s="198">
        <v>0.69</v>
      </c>
      <c r="AB40" s="198">
        <v>0</v>
      </c>
      <c r="AC40" s="198">
        <v>12.92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20.92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176.18</v>
      </c>
      <c r="AP40" s="198">
        <v>0</v>
      </c>
    </row>
    <row r="41" spans="1:42">
      <c r="A41" t="s">
        <v>83</v>
      </c>
      <c r="B41" s="198">
        <v>0</v>
      </c>
      <c r="C41" s="198">
        <v>2.58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7.47</v>
      </c>
      <c r="L41" s="198">
        <v>147.79</v>
      </c>
      <c r="M41" s="198">
        <v>0.91</v>
      </c>
      <c r="N41" s="198">
        <v>1.17</v>
      </c>
      <c r="O41" s="198">
        <v>0</v>
      </c>
      <c r="P41" s="198">
        <v>1.24</v>
      </c>
      <c r="Q41" s="198">
        <v>0.2</v>
      </c>
      <c r="R41" s="198">
        <v>0.21</v>
      </c>
      <c r="S41" s="198">
        <v>0.26</v>
      </c>
      <c r="T41" s="198">
        <v>0</v>
      </c>
      <c r="U41" s="198">
        <v>4.45</v>
      </c>
      <c r="V41" s="198">
        <v>0.11</v>
      </c>
      <c r="W41" s="198">
        <v>0.69</v>
      </c>
      <c r="X41" s="198">
        <v>1.45</v>
      </c>
      <c r="Y41" s="198">
        <v>0</v>
      </c>
      <c r="Z41" s="198">
        <v>2.4900000000000002</v>
      </c>
      <c r="AA41" s="198">
        <v>0.69</v>
      </c>
      <c r="AB41" s="198">
        <v>0</v>
      </c>
      <c r="AC41" s="198">
        <v>12.92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20.92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176.18</v>
      </c>
      <c r="AP41" s="198">
        <v>0</v>
      </c>
    </row>
    <row r="42" spans="1:42">
      <c r="A42" t="s">
        <v>84</v>
      </c>
      <c r="B42" s="198">
        <v>0</v>
      </c>
      <c r="C42" s="198">
        <v>2.58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7.47</v>
      </c>
      <c r="L42" s="198">
        <v>147.79</v>
      </c>
      <c r="M42" s="198">
        <v>0.91</v>
      </c>
      <c r="N42" s="198">
        <v>1.17</v>
      </c>
      <c r="O42" s="198">
        <v>0</v>
      </c>
      <c r="P42" s="198">
        <v>1.24</v>
      </c>
      <c r="Q42" s="198">
        <v>0.2</v>
      </c>
      <c r="R42" s="198">
        <v>0.21</v>
      </c>
      <c r="S42" s="198">
        <v>0.26</v>
      </c>
      <c r="T42" s="198">
        <v>0</v>
      </c>
      <c r="U42" s="198">
        <v>4.45</v>
      </c>
      <c r="V42" s="198">
        <v>0.11</v>
      </c>
      <c r="W42" s="198">
        <v>0.69</v>
      </c>
      <c r="X42" s="198">
        <v>1.45</v>
      </c>
      <c r="Y42" s="198">
        <v>0</v>
      </c>
      <c r="Z42" s="198">
        <v>2.4900000000000002</v>
      </c>
      <c r="AA42" s="198">
        <v>0.69</v>
      </c>
      <c r="AB42" s="198">
        <v>0</v>
      </c>
      <c r="AC42" s="198">
        <v>12.92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20.92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176.18</v>
      </c>
      <c r="AP42" s="198">
        <v>0</v>
      </c>
    </row>
    <row r="43" spans="1:42">
      <c r="A43" t="s">
        <v>85</v>
      </c>
      <c r="B43" s="198">
        <v>0</v>
      </c>
      <c r="C43" s="198">
        <v>2.58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7.47</v>
      </c>
      <c r="L43" s="198">
        <v>147.79</v>
      </c>
      <c r="M43" s="198">
        <v>0.91</v>
      </c>
      <c r="N43" s="198">
        <v>1.17</v>
      </c>
      <c r="O43" s="198">
        <v>0</v>
      </c>
      <c r="P43" s="198">
        <v>1.24</v>
      </c>
      <c r="Q43" s="198">
        <v>0.2</v>
      </c>
      <c r="R43" s="198">
        <v>0.21</v>
      </c>
      <c r="S43" s="198">
        <v>0.26</v>
      </c>
      <c r="T43" s="198">
        <v>0</v>
      </c>
      <c r="U43" s="198">
        <v>4.45</v>
      </c>
      <c r="V43" s="198">
        <v>0.11</v>
      </c>
      <c r="W43" s="198">
        <v>0.69</v>
      </c>
      <c r="X43" s="198">
        <v>1.45</v>
      </c>
      <c r="Y43" s="198">
        <v>0</v>
      </c>
      <c r="Z43" s="198">
        <v>2.4900000000000002</v>
      </c>
      <c r="AA43" s="198">
        <v>0.69</v>
      </c>
      <c r="AB43" s="198">
        <v>0</v>
      </c>
      <c r="AC43" s="198">
        <v>15.81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23.35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176.18</v>
      </c>
      <c r="AP43" s="198">
        <v>0</v>
      </c>
    </row>
    <row r="44" spans="1:42">
      <c r="A44" t="s">
        <v>86</v>
      </c>
      <c r="B44" s="198">
        <v>0</v>
      </c>
      <c r="C44" s="198">
        <v>2.58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7.47</v>
      </c>
      <c r="L44" s="198">
        <v>147.79</v>
      </c>
      <c r="M44" s="198">
        <v>0.91</v>
      </c>
      <c r="N44" s="198">
        <v>1.17</v>
      </c>
      <c r="O44" s="198">
        <v>0</v>
      </c>
      <c r="P44" s="198">
        <v>1.24</v>
      </c>
      <c r="Q44" s="198">
        <v>0.2</v>
      </c>
      <c r="R44" s="198">
        <v>0.21</v>
      </c>
      <c r="S44" s="198">
        <v>0.26</v>
      </c>
      <c r="T44" s="198">
        <v>0</v>
      </c>
      <c r="U44" s="198">
        <v>4.45</v>
      </c>
      <c r="V44" s="198">
        <v>0.11</v>
      </c>
      <c r="W44" s="198">
        <v>0.69</v>
      </c>
      <c r="X44" s="198">
        <v>1.45</v>
      </c>
      <c r="Y44" s="198">
        <v>0</v>
      </c>
      <c r="Z44" s="198">
        <v>2.4900000000000002</v>
      </c>
      <c r="AA44" s="198">
        <v>0.69</v>
      </c>
      <c r="AB44" s="198">
        <v>0</v>
      </c>
      <c r="AC44" s="198">
        <v>12.92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20.92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176.18</v>
      </c>
      <c r="AP44" s="198">
        <v>0</v>
      </c>
    </row>
    <row r="45" spans="1:42">
      <c r="A45" t="s">
        <v>87</v>
      </c>
      <c r="B45" s="198">
        <v>0</v>
      </c>
      <c r="C45" s="198">
        <v>2.58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7.47</v>
      </c>
      <c r="L45" s="198">
        <v>147.79</v>
      </c>
      <c r="M45" s="198">
        <v>0.91</v>
      </c>
      <c r="N45" s="198">
        <v>1.17</v>
      </c>
      <c r="O45" s="198">
        <v>0</v>
      </c>
      <c r="P45" s="198">
        <v>1.24</v>
      </c>
      <c r="Q45" s="198">
        <v>0.2</v>
      </c>
      <c r="R45" s="198">
        <v>0.21</v>
      </c>
      <c r="S45" s="198">
        <v>0.26</v>
      </c>
      <c r="T45" s="198">
        <v>0</v>
      </c>
      <c r="U45" s="198">
        <v>4.45</v>
      </c>
      <c r="V45" s="198">
        <v>0.11</v>
      </c>
      <c r="W45" s="198">
        <v>0.69</v>
      </c>
      <c r="X45" s="198">
        <v>1.45</v>
      </c>
      <c r="Y45" s="198">
        <v>0</v>
      </c>
      <c r="Z45" s="198">
        <v>2.4900000000000002</v>
      </c>
      <c r="AA45" s="198">
        <v>0.69</v>
      </c>
      <c r="AB45" s="198">
        <v>0</v>
      </c>
      <c r="AC45" s="198">
        <v>15.81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23.94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176.18</v>
      </c>
      <c r="AP45" s="198">
        <v>0</v>
      </c>
    </row>
    <row r="46" spans="1:42">
      <c r="A46" t="s">
        <v>88</v>
      </c>
      <c r="B46" s="198">
        <v>0</v>
      </c>
      <c r="C46" s="198">
        <v>2.58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7.47</v>
      </c>
      <c r="L46" s="198">
        <v>176.83</v>
      </c>
      <c r="M46" s="198">
        <v>0.91</v>
      </c>
      <c r="N46" s="198">
        <v>1.17</v>
      </c>
      <c r="O46" s="198">
        <v>0</v>
      </c>
      <c r="P46" s="198">
        <v>1.24</v>
      </c>
      <c r="Q46" s="198">
        <v>0</v>
      </c>
      <c r="R46" s="198">
        <v>0.21</v>
      </c>
      <c r="S46" s="198">
        <v>0.26</v>
      </c>
      <c r="T46" s="198">
        <v>0</v>
      </c>
      <c r="U46" s="198">
        <v>4.45</v>
      </c>
      <c r="V46" s="198">
        <v>0.11</v>
      </c>
      <c r="W46" s="198">
        <v>0.69</v>
      </c>
      <c r="X46" s="198">
        <v>1.45</v>
      </c>
      <c r="Y46" s="198">
        <v>0</v>
      </c>
      <c r="Z46" s="198">
        <v>2.4900000000000002</v>
      </c>
      <c r="AA46" s="198">
        <v>0.69</v>
      </c>
      <c r="AB46" s="198">
        <v>0</v>
      </c>
      <c r="AC46" s="198">
        <v>12.92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20.92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176.18</v>
      </c>
      <c r="AP46" s="198">
        <v>0</v>
      </c>
    </row>
    <row r="47" spans="1:42">
      <c r="A47" t="s">
        <v>89</v>
      </c>
      <c r="B47" s="198">
        <v>0</v>
      </c>
      <c r="C47" s="198">
        <v>2.58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7.47</v>
      </c>
      <c r="L47" s="198">
        <v>268.77999999999997</v>
      </c>
      <c r="M47" s="198">
        <v>0.91</v>
      </c>
      <c r="N47" s="198">
        <v>1.17</v>
      </c>
      <c r="O47" s="198">
        <v>0</v>
      </c>
      <c r="P47" s="198">
        <v>1.24</v>
      </c>
      <c r="Q47" s="198">
        <v>0</v>
      </c>
      <c r="R47" s="198">
        <v>0.21</v>
      </c>
      <c r="S47" s="198">
        <v>0.26</v>
      </c>
      <c r="T47" s="198">
        <v>0</v>
      </c>
      <c r="U47" s="198">
        <v>4.45</v>
      </c>
      <c r="V47" s="198">
        <v>0.11</v>
      </c>
      <c r="W47" s="198">
        <v>0.69</v>
      </c>
      <c r="X47" s="198">
        <v>1.45</v>
      </c>
      <c r="Y47" s="198">
        <v>0</v>
      </c>
      <c r="Z47" s="198">
        <v>2.4900000000000002</v>
      </c>
      <c r="AA47" s="198">
        <v>0.69</v>
      </c>
      <c r="AB47" s="198">
        <v>0</v>
      </c>
      <c r="AC47" s="198">
        <v>12.93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20.92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176.18</v>
      </c>
      <c r="AP47" s="198">
        <v>0</v>
      </c>
    </row>
    <row r="48" spans="1:42">
      <c r="A48" t="s">
        <v>90</v>
      </c>
      <c r="B48" s="198">
        <v>0</v>
      </c>
      <c r="C48" s="198">
        <v>2.58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7.47</v>
      </c>
      <c r="L48" s="198">
        <v>268.77999999999997</v>
      </c>
      <c r="M48" s="198">
        <v>0.91</v>
      </c>
      <c r="N48" s="198">
        <v>1.17</v>
      </c>
      <c r="O48" s="198">
        <v>0</v>
      </c>
      <c r="P48" s="198">
        <v>1.24</v>
      </c>
      <c r="Q48" s="198">
        <v>0.2</v>
      </c>
      <c r="R48" s="198">
        <v>0.21</v>
      </c>
      <c r="S48" s="198">
        <v>0.26</v>
      </c>
      <c r="T48" s="198">
        <v>0</v>
      </c>
      <c r="U48" s="198">
        <v>4.45</v>
      </c>
      <c r="V48" s="198">
        <v>0.11</v>
      </c>
      <c r="W48" s="198">
        <v>0.69</v>
      </c>
      <c r="X48" s="198">
        <v>1.45</v>
      </c>
      <c r="Y48" s="198">
        <v>0</v>
      </c>
      <c r="Z48" s="198">
        <v>2.4900000000000002</v>
      </c>
      <c r="AA48" s="198">
        <v>0.69</v>
      </c>
      <c r="AB48" s="198">
        <v>0</v>
      </c>
      <c r="AC48" s="198">
        <v>12.93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20.92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176.18</v>
      </c>
      <c r="AP48" s="198">
        <v>0</v>
      </c>
    </row>
    <row r="49" spans="1:42">
      <c r="A49" t="s">
        <v>91</v>
      </c>
      <c r="B49" s="198">
        <v>0</v>
      </c>
      <c r="C49" s="198">
        <v>2.58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7.47</v>
      </c>
      <c r="L49" s="198">
        <v>268.77999999999997</v>
      </c>
      <c r="M49" s="198">
        <v>0.91</v>
      </c>
      <c r="N49" s="198">
        <v>1.17</v>
      </c>
      <c r="O49" s="198">
        <v>0</v>
      </c>
      <c r="P49" s="198">
        <v>1.24</v>
      </c>
      <c r="Q49" s="198">
        <v>0.2</v>
      </c>
      <c r="R49" s="198">
        <v>0.21</v>
      </c>
      <c r="S49" s="198">
        <v>0.26</v>
      </c>
      <c r="T49" s="198">
        <v>0</v>
      </c>
      <c r="U49" s="198">
        <v>4.45</v>
      </c>
      <c r="V49" s="198">
        <v>0.11</v>
      </c>
      <c r="W49" s="198">
        <v>0.69</v>
      </c>
      <c r="X49" s="198">
        <v>1.45</v>
      </c>
      <c r="Y49" s="198">
        <v>0</v>
      </c>
      <c r="Z49" s="198">
        <v>2.4900000000000002</v>
      </c>
      <c r="AA49" s="198">
        <v>0.69</v>
      </c>
      <c r="AB49" s="198">
        <v>0</v>
      </c>
      <c r="AC49" s="198">
        <v>12.93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20.92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176.18</v>
      </c>
      <c r="AP49" s="198">
        <v>0</v>
      </c>
    </row>
    <row r="50" spans="1:42">
      <c r="A50" t="s">
        <v>92</v>
      </c>
      <c r="B50" s="198">
        <v>0</v>
      </c>
      <c r="C50" s="198">
        <v>2.58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7.47</v>
      </c>
      <c r="L50" s="198">
        <v>268.77999999999997</v>
      </c>
      <c r="M50" s="198">
        <v>0.91</v>
      </c>
      <c r="N50" s="198">
        <v>1.17</v>
      </c>
      <c r="O50" s="198">
        <v>0</v>
      </c>
      <c r="P50" s="198">
        <v>1.24</v>
      </c>
      <c r="Q50" s="198">
        <v>0.2</v>
      </c>
      <c r="R50" s="198">
        <v>0.21</v>
      </c>
      <c r="S50" s="198">
        <v>0.26</v>
      </c>
      <c r="T50" s="198">
        <v>0</v>
      </c>
      <c r="U50" s="198">
        <v>4.45</v>
      </c>
      <c r="V50" s="198">
        <v>0.11</v>
      </c>
      <c r="W50" s="198">
        <v>0.69</v>
      </c>
      <c r="X50" s="198">
        <v>1.45</v>
      </c>
      <c r="Y50" s="198">
        <v>0</v>
      </c>
      <c r="Z50" s="198">
        <v>2.4900000000000002</v>
      </c>
      <c r="AA50" s="198">
        <v>0.69</v>
      </c>
      <c r="AB50" s="198">
        <v>0</v>
      </c>
      <c r="AC50" s="198">
        <v>12.93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20.92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176.18</v>
      </c>
      <c r="AP50" s="198">
        <v>0</v>
      </c>
    </row>
    <row r="51" spans="1:42">
      <c r="A51" t="s">
        <v>93</v>
      </c>
      <c r="B51" s="198">
        <v>0</v>
      </c>
      <c r="C51" s="198">
        <v>2.58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7.47</v>
      </c>
      <c r="L51" s="198">
        <v>268.77999999999997</v>
      </c>
      <c r="M51" s="198">
        <v>0.91</v>
      </c>
      <c r="N51" s="198">
        <v>1.17</v>
      </c>
      <c r="O51" s="198">
        <v>0</v>
      </c>
      <c r="P51" s="198">
        <v>1.24</v>
      </c>
      <c r="Q51" s="198">
        <v>0.2</v>
      </c>
      <c r="R51" s="198">
        <v>0.21</v>
      </c>
      <c r="S51" s="198">
        <v>0.26</v>
      </c>
      <c r="T51" s="198">
        <v>0</v>
      </c>
      <c r="U51" s="198">
        <v>4.45</v>
      </c>
      <c r="V51" s="198">
        <v>0.11</v>
      </c>
      <c r="W51" s="198">
        <v>0.69</v>
      </c>
      <c r="X51" s="198">
        <v>1.45</v>
      </c>
      <c r="Y51" s="198">
        <v>0</v>
      </c>
      <c r="Z51" s="198">
        <v>2.4900000000000002</v>
      </c>
      <c r="AA51" s="198">
        <v>0.69</v>
      </c>
      <c r="AB51" s="198">
        <v>0</v>
      </c>
      <c r="AC51" s="198">
        <v>12.93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20.92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167.48</v>
      </c>
      <c r="AP51" s="198">
        <v>0</v>
      </c>
    </row>
    <row r="52" spans="1:42">
      <c r="A52" t="s">
        <v>94</v>
      </c>
      <c r="B52" s="198">
        <v>0</v>
      </c>
      <c r="C52" s="198">
        <v>2.58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7.47</v>
      </c>
      <c r="L52" s="198">
        <v>268.77999999999997</v>
      </c>
      <c r="M52" s="198">
        <v>0.91</v>
      </c>
      <c r="N52" s="198">
        <v>1.17</v>
      </c>
      <c r="O52" s="198">
        <v>0</v>
      </c>
      <c r="P52" s="198">
        <v>1.24</v>
      </c>
      <c r="Q52" s="198">
        <v>0.2</v>
      </c>
      <c r="R52" s="198">
        <v>0.21</v>
      </c>
      <c r="S52" s="198">
        <v>0.26</v>
      </c>
      <c r="T52" s="198">
        <v>0</v>
      </c>
      <c r="U52" s="198">
        <v>4.45</v>
      </c>
      <c r="V52" s="198">
        <v>0.11</v>
      </c>
      <c r="W52" s="198">
        <v>0.69</v>
      </c>
      <c r="X52" s="198">
        <v>1.45</v>
      </c>
      <c r="Y52" s="198">
        <v>0</v>
      </c>
      <c r="Z52" s="198">
        <v>2.4900000000000002</v>
      </c>
      <c r="AA52" s="198">
        <v>0.69</v>
      </c>
      <c r="AB52" s="198">
        <v>0</v>
      </c>
      <c r="AC52" s="198">
        <v>12.93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20.92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167.48</v>
      </c>
      <c r="AP52" s="198">
        <v>0</v>
      </c>
    </row>
    <row r="53" spans="1:42">
      <c r="A53" t="s">
        <v>95</v>
      </c>
      <c r="B53" s="198">
        <v>0</v>
      </c>
      <c r="C53" s="198">
        <v>2.58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7.47</v>
      </c>
      <c r="L53" s="198">
        <v>268.77999999999997</v>
      </c>
      <c r="M53" s="198">
        <v>0.91</v>
      </c>
      <c r="N53" s="198">
        <v>1.17</v>
      </c>
      <c r="O53" s="198">
        <v>0</v>
      </c>
      <c r="P53" s="198">
        <v>1.24</v>
      </c>
      <c r="Q53" s="198">
        <v>0.2</v>
      </c>
      <c r="R53" s="198">
        <v>0.21</v>
      </c>
      <c r="S53" s="198">
        <v>0.26</v>
      </c>
      <c r="T53" s="198">
        <v>0</v>
      </c>
      <c r="U53" s="198">
        <v>4.45</v>
      </c>
      <c r="V53" s="198">
        <v>0.11</v>
      </c>
      <c r="W53" s="198">
        <v>0.69</v>
      </c>
      <c r="X53" s="198">
        <v>1.45</v>
      </c>
      <c r="Y53" s="198">
        <v>0</v>
      </c>
      <c r="Z53" s="198">
        <v>2.4900000000000002</v>
      </c>
      <c r="AA53" s="198">
        <v>0.69</v>
      </c>
      <c r="AB53" s="198">
        <v>0</v>
      </c>
      <c r="AC53" s="198">
        <v>12.93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20.92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167.48</v>
      </c>
      <c r="AP53" s="198">
        <v>0</v>
      </c>
    </row>
    <row r="54" spans="1:42">
      <c r="A54" t="s">
        <v>96</v>
      </c>
      <c r="B54" s="198">
        <v>0</v>
      </c>
      <c r="C54" s="198">
        <v>2.58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7.47</v>
      </c>
      <c r="L54" s="198">
        <v>268.77999999999997</v>
      </c>
      <c r="M54" s="198">
        <v>0.91</v>
      </c>
      <c r="N54" s="198">
        <v>1.17</v>
      </c>
      <c r="O54" s="198">
        <v>0</v>
      </c>
      <c r="P54" s="198">
        <v>1.24</v>
      </c>
      <c r="Q54" s="198">
        <v>0.2</v>
      </c>
      <c r="R54" s="198">
        <v>0.21</v>
      </c>
      <c r="S54" s="198">
        <v>0.26</v>
      </c>
      <c r="T54" s="198">
        <v>0</v>
      </c>
      <c r="U54" s="198">
        <v>4.45</v>
      </c>
      <c r="V54" s="198">
        <v>0.11</v>
      </c>
      <c r="W54" s="198">
        <v>0.69</v>
      </c>
      <c r="X54" s="198">
        <v>1.45</v>
      </c>
      <c r="Y54" s="198">
        <v>0</v>
      </c>
      <c r="Z54" s="198">
        <v>2.4900000000000002</v>
      </c>
      <c r="AA54" s="198">
        <v>0.69</v>
      </c>
      <c r="AB54" s="198">
        <v>0</v>
      </c>
      <c r="AC54" s="198">
        <v>12.93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20.92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167.48</v>
      </c>
      <c r="AP54" s="198">
        <v>0</v>
      </c>
    </row>
    <row r="55" spans="1:42">
      <c r="A55" t="s">
        <v>97</v>
      </c>
      <c r="B55" s="198">
        <v>0</v>
      </c>
      <c r="C55" s="198">
        <v>2.58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7.47</v>
      </c>
      <c r="L55" s="198">
        <v>268.77999999999997</v>
      </c>
      <c r="M55" s="198">
        <v>0.91</v>
      </c>
      <c r="N55" s="198">
        <v>1.17</v>
      </c>
      <c r="O55" s="198">
        <v>0</v>
      </c>
      <c r="P55" s="198">
        <v>1.24</v>
      </c>
      <c r="Q55" s="198">
        <v>0.2</v>
      </c>
      <c r="R55" s="198">
        <v>0.21</v>
      </c>
      <c r="S55" s="198">
        <v>0.26</v>
      </c>
      <c r="T55" s="198">
        <v>0</v>
      </c>
      <c r="U55" s="198">
        <v>4.45</v>
      </c>
      <c r="V55" s="198">
        <v>0.11</v>
      </c>
      <c r="W55" s="198">
        <v>0.69</v>
      </c>
      <c r="X55" s="198">
        <v>1.45</v>
      </c>
      <c r="Y55" s="198">
        <v>0</v>
      </c>
      <c r="Z55" s="198">
        <v>2.4900000000000002</v>
      </c>
      <c r="AA55" s="198">
        <v>0.69</v>
      </c>
      <c r="AB55" s="198">
        <v>0</v>
      </c>
      <c r="AC55" s="198">
        <v>12.93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20.92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167.48</v>
      </c>
      <c r="AP55" s="198">
        <v>0</v>
      </c>
    </row>
    <row r="56" spans="1:42">
      <c r="A56" t="s">
        <v>98</v>
      </c>
      <c r="B56" s="198">
        <v>0</v>
      </c>
      <c r="C56" s="198">
        <v>2.58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7.47</v>
      </c>
      <c r="L56" s="198">
        <v>268.77999999999997</v>
      </c>
      <c r="M56" s="198">
        <v>0.91</v>
      </c>
      <c r="N56" s="198">
        <v>1.17</v>
      </c>
      <c r="O56" s="198">
        <v>0</v>
      </c>
      <c r="P56" s="198">
        <v>1.24</v>
      </c>
      <c r="Q56" s="198">
        <v>0.2</v>
      </c>
      <c r="R56" s="198">
        <v>0.21</v>
      </c>
      <c r="S56" s="198">
        <v>0.26</v>
      </c>
      <c r="T56" s="198">
        <v>0</v>
      </c>
      <c r="U56" s="198">
        <v>4.45</v>
      </c>
      <c r="V56" s="198">
        <v>0.11</v>
      </c>
      <c r="W56" s="198">
        <v>0.69</v>
      </c>
      <c r="X56" s="198">
        <v>1.45</v>
      </c>
      <c r="Y56" s="198">
        <v>0</v>
      </c>
      <c r="Z56" s="198">
        <v>2.4900000000000002</v>
      </c>
      <c r="AA56" s="198">
        <v>0.69</v>
      </c>
      <c r="AB56" s="198">
        <v>0</v>
      </c>
      <c r="AC56" s="198">
        <v>12.93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20.92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167.48</v>
      </c>
      <c r="AP56" s="198">
        <v>0</v>
      </c>
    </row>
    <row r="57" spans="1:42">
      <c r="A57" t="s">
        <v>99</v>
      </c>
      <c r="B57" s="198">
        <v>0</v>
      </c>
      <c r="C57" s="198">
        <v>2.58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7.47</v>
      </c>
      <c r="L57" s="198">
        <v>268.77999999999997</v>
      </c>
      <c r="M57" s="198">
        <v>0.91</v>
      </c>
      <c r="N57" s="198">
        <v>1.17</v>
      </c>
      <c r="O57" s="198">
        <v>0</v>
      </c>
      <c r="P57" s="198">
        <v>1.24</v>
      </c>
      <c r="Q57" s="198">
        <v>0.2</v>
      </c>
      <c r="R57" s="198">
        <v>0.21</v>
      </c>
      <c r="S57" s="198">
        <v>0.26</v>
      </c>
      <c r="T57" s="198">
        <v>0</v>
      </c>
      <c r="U57" s="198">
        <v>4.45</v>
      </c>
      <c r="V57" s="198">
        <v>0.11</v>
      </c>
      <c r="W57" s="198">
        <v>0.44</v>
      </c>
      <c r="X57" s="198">
        <v>1.45</v>
      </c>
      <c r="Y57" s="198">
        <v>0</v>
      </c>
      <c r="Z57" s="198">
        <v>2.4900000000000002</v>
      </c>
      <c r="AA57" s="198">
        <v>0.69</v>
      </c>
      <c r="AB57" s="198">
        <v>0</v>
      </c>
      <c r="AC57" s="198">
        <v>12.93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20.92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167.48</v>
      </c>
      <c r="AP57" s="198">
        <v>0</v>
      </c>
    </row>
    <row r="58" spans="1:42">
      <c r="A58" t="s">
        <v>100</v>
      </c>
      <c r="B58" s="198">
        <v>0</v>
      </c>
      <c r="C58" s="198">
        <v>2.58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7.47</v>
      </c>
      <c r="L58" s="198">
        <v>268.77999999999997</v>
      </c>
      <c r="M58" s="198">
        <v>0.91</v>
      </c>
      <c r="N58" s="198">
        <v>1.17</v>
      </c>
      <c r="O58" s="198">
        <v>0</v>
      </c>
      <c r="P58" s="198">
        <v>1.24</v>
      </c>
      <c r="Q58" s="198">
        <v>0.2</v>
      </c>
      <c r="R58" s="198">
        <v>0.21</v>
      </c>
      <c r="S58" s="198">
        <v>0.26</v>
      </c>
      <c r="T58" s="198">
        <v>0</v>
      </c>
      <c r="U58" s="198">
        <v>4.45</v>
      </c>
      <c r="V58" s="198">
        <v>0.11</v>
      </c>
      <c r="W58" s="198">
        <v>0.44</v>
      </c>
      <c r="X58" s="198">
        <v>1.45</v>
      </c>
      <c r="Y58" s="198">
        <v>0</v>
      </c>
      <c r="Z58" s="198">
        <v>2.4900000000000002</v>
      </c>
      <c r="AA58" s="198">
        <v>0.69</v>
      </c>
      <c r="AB58" s="198">
        <v>0</v>
      </c>
      <c r="AC58" s="198">
        <v>12.93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20.92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167.48</v>
      </c>
      <c r="AP58" s="198">
        <v>0</v>
      </c>
    </row>
    <row r="59" spans="1:42">
      <c r="A59" t="s">
        <v>101</v>
      </c>
      <c r="B59" s="198">
        <v>0</v>
      </c>
      <c r="C59" s="198">
        <v>2.58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7.47</v>
      </c>
      <c r="L59" s="198">
        <v>268.77999999999997</v>
      </c>
      <c r="M59" s="198">
        <v>0.91</v>
      </c>
      <c r="N59" s="198">
        <v>1.17</v>
      </c>
      <c r="O59" s="198">
        <v>0</v>
      </c>
      <c r="P59" s="198">
        <v>1.24</v>
      </c>
      <c r="Q59" s="198">
        <v>0.2</v>
      </c>
      <c r="R59" s="198">
        <v>0.21</v>
      </c>
      <c r="S59" s="198">
        <v>0.26</v>
      </c>
      <c r="T59" s="198">
        <v>0</v>
      </c>
      <c r="U59" s="198">
        <v>4.45</v>
      </c>
      <c r="V59" s="198">
        <v>0.11</v>
      </c>
      <c r="W59" s="198">
        <v>0.44</v>
      </c>
      <c r="X59" s="198">
        <v>1.45</v>
      </c>
      <c r="Y59" s="198">
        <v>0</v>
      </c>
      <c r="Z59" s="198">
        <v>2.4900000000000002</v>
      </c>
      <c r="AA59" s="198">
        <v>0.69</v>
      </c>
      <c r="AB59" s="198">
        <v>0</v>
      </c>
      <c r="AC59" s="198">
        <v>12.93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20.92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167.48</v>
      </c>
      <c r="AP59" s="198">
        <v>0</v>
      </c>
    </row>
    <row r="60" spans="1:42">
      <c r="A60" t="s">
        <v>102</v>
      </c>
      <c r="B60" s="198">
        <v>0</v>
      </c>
      <c r="C60" s="198">
        <v>2.58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7.47</v>
      </c>
      <c r="L60" s="198">
        <v>268.77999999999997</v>
      </c>
      <c r="M60" s="198">
        <v>0.91</v>
      </c>
      <c r="N60" s="198">
        <v>1.17</v>
      </c>
      <c r="O60" s="198">
        <v>0</v>
      </c>
      <c r="P60" s="198">
        <v>1.24</v>
      </c>
      <c r="Q60" s="198">
        <v>0.2</v>
      </c>
      <c r="R60" s="198">
        <v>0.21</v>
      </c>
      <c r="S60" s="198">
        <v>0.26</v>
      </c>
      <c r="T60" s="198">
        <v>0</v>
      </c>
      <c r="U60" s="198">
        <v>4.45</v>
      </c>
      <c r="V60" s="198">
        <v>0.11</v>
      </c>
      <c r="W60" s="198">
        <v>0.44</v>
      </c>
      <c r="X60" s="198">
        <v>1.45</v>
      </c>
      <c r="Y60" s="198">
        <v>0</v>
      </c>
      <c r="Z60" s="198">
        <v>2.4900000000000002</v>
      </c>
      <c r="AA60" s="198">
        <v>0.69</v>
      </c>
      <c r="AB60" s="198">
        <v>0</v>
      </c>
      <c r="AC60" s="198">
        <v>13.28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20.92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167.48</v>
      </c>
      <c r="AP60" s="198">
        <v>0</v>
      </c>
    </row>
    <row r="61" spans="1:42">
      <c r="A61" t="s">
        <v>103</v>
      </c>
      <c r="B61" s="198">
        <v>0</v>
      </c>
      <c r="C61" s="198">
        <v>2.58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7.47</v>
      </c>
      <c r="L61" s="198">
        <v>268.77999999999997</v>
      </c>
      <c r="M61" s="198">
        <v>0.91</v>
      </c>
      <c r="N61" s="198">
        <v>1.17</v>
      </c>
      <c r="O61" s="198">
        <v>0</v>
      </c>
      <c r="P61" s="198">
        <v>1.24</v>
      </c>
      <c r="Q61" s="198">
        <v>0.2</v>
      </c>
      <c r="R61" s="198">
        <v>0.21</v>
      </c>
      <c r="S61" s="198">
        <v>0.26</v>
      </c>
      <c r="T61" s="198">
        <v>0</v>
      </c>
      <c r="U61" s="198">
        <v>4.45</v>
      </c>
      <c r="V61" s="198">
        <v>0.11</v>
      </c>
      <c r="W61" s="198">
        <v>1.05</v>
      </c>
      <c r="X61" s="198">
        <v>1.45</v>
      </c>
      <c r="Y61" s="198">
        <v>0</v>
      </c>
      <c r="Z61" s="198">
        <v>2.4900000000000002</v>
      </c>
      <c r="AA61" s="198">
        <v>0.69</v>
      </c>
      <c r="AB61" s="198">
        <v>0</v>
      </c>
      <c r="AC61" s="198">
        <v>13.28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20.92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167.48</v>
      </c>
      <c r="AP61" s="198">
        <v>0</v>
      </c>
    </row>
    <row r="62" spans="1:42">
      <c r="A62" t="s">
        <v>104</v>
      </c>
      <c r="B62" s="198">
        <v>0</v>
      </c>
      <c r="C62" s="198">
        <v>2.58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7.47</v>
      </c>
      <c r="L62" s="198">
        <v>268.77999999999997</v>
      </c>
      <c r="M62" s="198">
        <v>0.91</v>
      </c>
      <c r="N62" s="198">
        <v>1.17</v>
      </c>
      <c r="O62" s="198">
        <v>0</v>
      </c>
      <c r="P62" s="198">
        <v>1.24</v>
      </c>
      <c r="Q62" s="198">
        <v>0.2</v>
      </c>
      <c r="R62" s="198">
        <v>0.21</v>
      </c>
      <c r="S62" s="198">
        <v>0.26</v>
      </c>
      <c r="T62" s="198">
        <v>0</v>
      </c>
      <c r="U62" s="198">
        <v>4.45</v>
      </c>
      <c r="V62" s="198">
        <v>0.11</v>
      </c>
      <c r="W62" s="198">
        <v>1.05</v>
      </c>
      <c r="X62" s="198">
        <v>1.45</v>
      </c>
      <c r="Y62" s="198">
        <v>0</v>
      </c>
      <c r="Z62" s="198">
        <v>2.4900000000000002</v>
      </c>
      <c r="AA62" s="198">
        <v>0.69</v>
      </c>
      <c r="AB62" s="198">
        <v>0</v>
      </c>
      <c r="AC62" s="198">
        <v>13.28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20.92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167.48</v>
      </c>
      <c r="AP62" s="198">
        <v>0</v>
      </c>
    </row>
    <row r="63" spans="1:42">
      <c r="A63" t="s">
        <v>105</v>
      </c>
      <c r="B63" s="198">
        <v>0</v>
      </c>
      <c r="C63" s="198">
        <v>2.58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7.47</v>
      </c>
      <c r="L63" s="198">
        <v>268.77999999999997</v>
      </c>
      <c r="M63" s="198">
        <v>0.91</v>
      </c>
      <c r="N63" s="198">
        <v>1.17</v>
      </c>
      <c r="O63" s="198">
        <v>0</v>
      </c>
      <c r="P63" s="198">
        <v>1.24</v>
      </c>
      <c r="Q63" s="198">
        <v>0.2</v>
      </c>
      <c r="R63" s="198">
        <v>0.21</v>
      </c>
      <c r="S63" s="198">
        <v>0.26</v>
      </c>
      <c r="T63" s="198">
        <v>0</v>
      </c>
      <c r="U63" s="198">
        <v>4.45</v>
      </c>
      <c r="V63" s="198">
        <v>0.11</v>
      </c>
      <c r="W63" s="198">
        <v>1.05</v>
      </c>
      <c r="X63" s="198">
        <v>1.45</v>
      </c>
      <c r="Y63" s="198">
        <v>0</v>
      </c>
      <c r="Z63" s="198">
        <v>2.4900000000000002</v>
      </c>
      <c r="AA63" s="198">
        <v>0.69</v>
      </c>
      <c r="AB63" s="198">
        <v>0</v>
      </c>
      <c r="AC63" s="198">
        <v>13.28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20.92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167.48</v>
      </c>
      <c r="AP63" s="198">
        <v>0</v>
      </c>
    </row>
    <row r="64" spans="1:42">
      <c r="A64" t="s">
        <v>106</v>
      </c>
      <c r="B64" s="198">
        <v>0</v>
      </c>
      <c r="C64" s="198">
        <v>2.58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7.47</v>
      </c>
      <c r="L64" s="198">
        <v>268.77999999999997</v>
      </c>
      <c r="M64" s="198">
        <v>0.91</v>
      </c>
      <c r="N64" s="198">
        <v>1.17</v>
      </c>
      <c r="O64" s="198">
        <v>0</v>
      </c>
      <c r="P64" s="198">
        <v>1.24</v>
      </c>
      <c r="Q64" s="198">
        <v>0.2</v>
      </c>
      <c r="R64" s="198">
        <v>0.21</v>
      </c>
      <c r="S64" s="198">
        <v>0.26</v>
      </c>
      <c r="T64" s="198">
        <v>0</v>
      </c>
      <c r="U64" s="198">
        <v>4.45</v>
      </c>
      <c r="V64" s="198">
        <v>0.11</v>
      </c>
      <c r="W64" s="198">
        <v>1.05</v>
      </c>
      <c r="X64" s="198">
        <v>1.45</v>
      </c>
      <c r="Y64" s="198">
        <v>0</v>
      </c>
      <c r="Z64" s="198">
        <v>2.4900000000000002</v>
      </c>
      <c r="AA64" s="198">
        <v>0.69</v>
      </c>
      <c r="AB64" s="198">
        <v>0</v>
      </c>
      <c r="AC64" s="198">
        <v>13.28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20.92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167.48</v>
      </c>
      <c r="AP64" s="198">
        <v>0</v>
      </c>
    </row>
    <row r="65" spans="1:42">
      <c r="A65" t="s">
        <v>107</v>
      </c>
      <c r="B65" s="198">
        <v>0</v>
      </c>
      <c r="C65" s="198">
        <v>2.58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7.47</v>
      </c>
      <c r="L65" s="198">
        <v>268.77999999999997</v>
      </c>
      <c r="M65" s="198">
        <v>0.91</v>
      </c>
      <c r="N65" s="198">
        <v>1.17</v>
      </c>
      <c r="O65" s="198">
        <v>0</v>
      </c>
      <c r="P65" s="198">
        <v>1.24</v>
      </c>
      <c r="Q65" s="198">
        <v>0.2</v>
      </c>
      <c r="R65" s="198">
        <v>0.21</v>
      </c>
      <c r="S65" s="198">
        <v>0.26</v>
      </c>
      <c r="T65" s="198">
        <v>0</v>
      </c>
      <c r="U65" s="198">
        <v>4.45</v>
      </c>
      <c r="V65" s="198">
        <v>0.11</v>
      </c>
      <c r="W65" s="198">
        <v>1.05</v>
      </c>
      <c r="X65" s="198">
        <v>1.45</v>
      </c>
      <c r="Y65" s="198">
        <v>0</v>
      </c>
      <c r="Z65" s="198">
        <v>2.4900000000000002</v>
      </c>
      <c r="AA65" s="198">
        <v>0.69</v>
      </c>
      <c r="AB65" s="198">
        <v>0</v>
      </c>
      <c r="AC65" s="198">
        <v>13.28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20.92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167.48</v>
      </c>
      <c r="AP65" s="198">
        <v>0</v>
      </c>
    </row>
    <row r="66" spans="1:42">
      <c r="A66" t="s">
        <v>108</v>
      </c>
      <c r="B66" s="198">
        <v>0</v>
      </c>
      <c r="C66" s="198">
        <v>2.58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7.47</v>
      </c>
      <c r="L66" s="198">
        <v>268.77999999999997</v>
      </c>
      <c r="M66" s="198">
        <v>0.91</v>
      </c>
      <c r="N66" s="198">
        <v>1.17</v>
      </c>
      <c r="O66" s="198">
        <v>0</v>
      </c>
      <c r="P66" s="198">
        <v>1.24</v>
      </c>
      <c r="Q66" s="198">
        <v>0.2</v>
      </c>
      <c r="R66" s="198">
        <v>0.21</v>
      </c>
      <c r="S66" s="198">
        <v>0.26</v>
      </c>
      <c r="T66" s="198">
        <v>0</v>
      </c>
      <c r="U66" s="198">
        <v>4.45</v>
      </c>
      <c r="V66" s="198">
        <v>0.11</v>
      </c>
      <c r="W66" s="198">
        <v>1.05</v>
      </c>
      <c r="X66" s="198">
        <v>1.45</v>
      </c>
      <c r="Y66" s="198">
        <v>0</v>
      </c>
      <c r="Z66" s="198">
        <v>2.4900000000000002</v>
      </c>
      <c r="AA66" s="198">
        <v>0.69</v>
      </c>
      <c r="AB66" s="198">
        <v>0</v>
      </c>
      <c r="AC66" s="198">
        <v>13.28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20.92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167.48</v>
      </c>
      <c r="AP66" s="198">
        <v>0</v>
      </c>
    </row>
    <row r="67" spans="1:42">
      <c r="A67" t="s">
        <v>109</v>
      </c>
      <c r="B67" s="198">
        <v>0</v>
      </c>
      <c r="C67" s="198">
        <v>2.58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0.3</v>
      </c>
      <c r="L67" s="198">
        <v>171.99</v>
      </c>
      <c r="M67" s="198">
        <v>0.91</v>
      </c>
      <c r="N67" s="198">
        <v>1.17</v>
      </c>
      <c r="O67" s="198">
        <v>0</v>
      </c>
      <c r="P67" s="198">
        <v>1.24</v>
      </c>
      <c r="Q67" s="198">
        <v>0.2</v>
      </c>
      <c r="R67" s="198">
        <v>0.21</v>
      </c>
      <c r="S67" s="198">
        <v>0.26</v>
      </c>
      <c r="T67" s="198">
        <v>0</v>
      </c>
      <c r="U67" s="198">
        <v>4.45</v>
      </c>
      <c r="V67" s="198">
        <v>0.11</v>
      </c>
      <c r="W67" s="198">
        <v>1.05</v>
      </c>
      <c r="X67" s="198">
        <v>1.45</v>
      </c>
      <c r="Y67" s="198">
        <v>0</v>
      </c>
      <c r="Z67" s="198">
        <v>2.4900000000000002</v>
      </c>
      <c r="AA67" s="198">
        <v>0.69</v>
      </c>
      <c r="AB67" s="198">
        <v>0</v>
      </c>
      <c r="AC67" s="198">
        <v>13.28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20.92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170.1</v>
      </c>
      <c r="AP67" s="198">
        <v>0</v>
      </c>
    </row>
    <row r="68" spans="1:42">
      <c r="A68" t="s">
        <v>110</v>
      </c>
      <c r="B68" s="198">
        <v>0</v>
      </c>
      <c r="C68" s="198">
        <v>2.58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0.3</v>
      </c>
      <c r="L68" s="198">
        <v>18.57</v>
      </c>
      <c r="M68" s="198">
        <v>0.91</v>
      </c>
      <c r="N68" s="198">
        <v>1.17</v>
      </c>
      <c r="O68" s="198">
        <v>0</v>
      </c>
      <c r="P68" s="198">
        <v>1.24</v>
      </c>
      <c r="Q68" s="198">
        <v>0.2</v>
      </c>
      <c r="R68" s="198">
        <v>0.21</v>
      </c>
      <c r="S68" s="198">
        <v>0.26</v>
      </c>
      <c r="T68" s="198">
        <v>0</v>
      </c>
      <c r="U68" s="198">
        <v>4.45</v>
      </c>
      <c r="V68" s="198">
        <v>0.11</v>
      </c>
      <c r="W68" s="198">
        <v>1.05</v>
      </c>
      <c r="X68" s="198">
        <v>1.45</v>
      </c>
      <c r="Y68" s="198">
        <v>0</v>
      </c>
      <c r="Z68" s="198">
        <v>2.4900000000000002</v>
      </c>
      <c r="AA68" s="198">
        <v>0.69</v>
      </c>
      <c r="AB68" s="198">
        <v>0</v>
      </c>
      <c r="AC68" s="198">
        <v>13.28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20.92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167.48</v>
      </c>
      <c r="AP68" s="198">
        <v>0</v>
      </c>
    </row>
    <row r="69" spans="1:42">
      <c r="A69" t="s">
        <v>111</v>
      </c>
      <c r="B69" s="198">
        <v>0</v>
      </c>
      <c r="C69" s="198">
        <v>2.58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0.3</v>
      </c>
      <c r="L69" s="198">
        <v>18.57</v>
      </c>
      <c r="M69" s="198">
        <v>0.91</v>
      </c>
      <c r="N69" s="198">
        <v>1.17</v>
      </c>
      <c r="O69" s="198">
        <v>0</v>
      </c>
      <c r="P69" s="198">
        <v>1.24</v>
      </c>
      <c r="Q69" s="198">
        <v>0.2</v>
      </c>
      <c r="R69" s="198">
        <v>0.21</v>
      </c>
      <c r="S69" s="198">
        <v>0.26</v>
      </c>
      <c r="T69" s="198">
        <v>0</v>
      </c>
      <c r="U69" s="198">
        <v>4.45</v>
      </c>
      <c r="V69" s="198">
        <v>0.11</v>
      </c>
      <c r="W69" s="198">
        <v>1.05</v>
      </c>
      <c r="X69" s="198">
        <v>1.45</v>
      </c>
      <c r="Y69" s="198">
        <v>0</v>
      </c>
      <c r="Z69" s="198">
        <v>2.4900000000000002</v>
      </c>
      <c r="AA69" s="198">
        <v>0.69</v>
      </c>
      <c r="AB69" s="198">
        <v>0</v>
      </c>
      <c r="AC69" s="198">
        <v>16.34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20.92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167.48</v>
      </c>
      <c r="AP69" s="198">
        <v>0</v>
      </c>
    </row>
    <row r="70" spans="1:42">
      <c r="A70" t="s">
        <v>112</v>
      </c>
      <c r="B70" s="198">
        <v>0</v>
      </c>
      <c r="C70" s="198">
        <v>2.58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0.3</v>
      </c>
      <c r="L70" s="198">
        <v>18.57</v>
      </c>
      <c r="M70" s="198">
        <v>0.91</v>
      </c>
      <c r="N70" s="198">
        <v>1.17</v>
      </c>
      <c r="O70" s="198">
        <v>0</v>
      </c>
      <c r="P70" s="198">
        <v>1.24</v>
      </c>
      <c r="Q70" s="198">
        <v>0.2</v>
      </c>
      <c r="R70" s="198">
        <v>0.21</v>
      </c>
      <c r="S70" s="198">
        <v>0.26</v>
      </c>
      <c r="T70" s="198">
        <v>0</v>
      </c>
      <c r="U70" s="198">
        <v>4.45</v>
      </c>
      <c r="V70" s="198">
        <v>0.11</v>
      </c>
      <c r="W70" s="198">
        <v>1.05</v>
      </c>
      <c r="X70" s="198">
        <v>1.45</v>
      </c>
      <c r="Y70" s="198">
        <v>0</v>
      </c>
      <c r="Z70" s="198">
        <v>2.4900000000000002</v>
      </c>
      <c r="AA70" s="198">
        <v>0.69</v>
      </c>
      <c r="AB70" s="198">
        <v>0</v>
      </c>
      <c r="AC70" s="198">
        <v>16.34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20.92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167.48</v>
      </c>
      <c r="AP70" s="198">
        <v>0</v>
      </c>
    </row>
    <row r="71" spans="1:42">
      <c r="A71" t="s">
        <v>113</v>
      </c>
      <c r="B71" s="198">
        <v>0</v>
      </c>
      <c r="C71" s="198">
        <v>2.58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0.3</v>
      </c>
      <c r="L71" s="198">
        <v>18.57</v>
      </c>
      <c r="M71" s="198">
        <v>0.91</v>
      </c>
      <c r="N71" s="198">
        <v>1.17</v>
      </c>
      <c r="O71" s="198">
        <v>0</v>
      </c>
      <c r="P71" s="198">
        <v>1.24</v>
      </c>
      <c r="Q71" s="198">
        <v>0.2</v>
      </c>
      <c r="R71" s="198">
        <v>0.21</v>
      </c>
      <c r="S71" s="198">
        <v>0.26</v>
      </c>
      <c r="T71" s="198">
        <v>0</v>
      </c>
      <c r="U71" s="198">
        <v>4.45</v>
      </c>
      <c r="V71" s="198">
        <v>0.11</v>
      </c>
      <c r="W71" s="198">
        <v>1.05</v>
      </c>
      <c r="X71" s="198">
        <v>1.45</v>
      </c>
      <c r="Y71" s="198">
        <v>0</v>
      </c>
      <c r="Z71" s="198">
        <v>2.4900000000000002</v>
      </c>
      <c r="AA71" s="198">
        <v>0.69</v>
      </c>
      <c r="AB71" s="198">
        <v>0</v>
      </c>
      <c r="AC71" s="198">
        <v>16.07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20.92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2.58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0.3</v>
      </c>
      <c r="L72" s="198">
        <v>18.57</v>
      </c>
      <c r="M72" s="198">
        <v>0.91</v>
      </c>
      <c r="N72" s="198">
        <v>1.17</v>
      </c>
      <c r="O72" s="198">
        <v>0</v>
      </c>
      <c r="P72" s="198">
        <v>1.24</v>
      </c>
      <c r="Q72" s="198">
        <v>0.2</v>
      </c>
      <c r="R72" s="198">
        <v>0.21</v>
      </c>
      <c r="S72" s="198">
        <v>0.26</v>
      </c>
      <c r="T72" s="198">
        <v>0</v>
      </c>
      <c r="U72" s="198">
        <v>4.45</v>
      </c>
      <c r="V72" s="198">
        <v>0.11</v>
      </c>
      <c r="W72" s="198">
        <v>1.05</v>
      </c>
      <c r="X72" s="198">
        <v>1.45</v>
      </c>
      <c r="Y72" s="198">
        <v>0</v>
      </c>
      <c r="Z72" s="198">
        <v>2.4900000000000002</v>
      </c>
      <c r="AA72" s="198">
        <v>0.69</v>
      </c>
      <c r="AB72" s="198">
        <v>0</v>
      </c>
      <c r="AC72" s="198">
        <v>16.07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20.92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170.1</v>
      </c>
      <c r="AP72" s="198">
        <v>0</v>
      </c>
    </row>
    <row r="73" spans="1:42">
      <c r="A73" t="s">
        <v>115</v>
      </c>
      <c r="B73" s="198">
        <v>0</v>
      </c>
      <c r="C73" s="198">
        <v>2.58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0.3</v>
      </c>
      <c r="L73" s="198">
        <v>18.57</v>
      </c>
      <c r="M73" s="198">
        <v>0.91</v>
      </c>
      <c r="N73" s="198">
        <v>1.17</v>
      </c>
      <c r="O73" s="198">
        <v>0</v>
      </c>
      <c r="P73" s="198">
        <v>1.24</v>
      </c>
      <c r="Q73" s="198">
        <v>0.76</v>
      </c>
      <c r="R73" s="198">
        <v>0.21</v>
      </c>
      <c r="S73" s="198">
        <v>0.26</v>
      </c>
      <c r="T73" s="198">
        <v>0</v>
      </c>
      <c r="U73" s="198">
        <v>4.45</v>
      </c>
      <c r="V73" s="198">
        <v>0.11</v>
      </c>
      <c r="W73" s="198">
        <v>1.05</v>
      </c>
      <c r="X73" s="198">
        <v>1.45</v>
      </c>
      <c r="Y73" s="198">
        <v>0</v>
      </c>
      <c r="Z73" s="198">
        <v>2.4900000000000002</v>
      </c>
      <c r="AA73" s="198">
        <v>0.69</v>
      </c>
      <c r="AB73" s="198">
        <v>0</v>
      </c>
      <c r="AC73" s="198">
        <v>16.07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25.1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2.58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0.3</v>
      </c>
      <c r="L74" s="198">
        <v>18.57</v>
      </c>
      <c r="M74" s="198">
        <v>0.91</v>
      </c>
      <c r="N74" s="198">
        <v>1.17</v>
      </c>
      <c r="O74" s="198">
        <v>0</v>
      </c>
      <c r="P74" s="198">
        <v>1.24</v>
      </c>
      <c r="Q74" s="198">
        <v>0.76</v>
      </c>
      <c r="R74" s="198">
        <v>0.21</v>
      </c>
      <c r="S74" s="198">
        <v>0.26</v>
      </c>
      <c r="T74" s="198">
        <v>0</v>
      </c>
      <c r="U74" s="198">
        <v>4.45</v>
      </c>
      <c r="V74" s="198">
        <v>0.11</v>
      </c>
      <c r="W74" s="198">
        <v>1.05</v>
      </c>
      <c r="X74" s="198">
        <v>1.45</v>
      </c>
      <c r="Y74" s="198">
        <v>0</v>
      </c>
      <c r="Z74" s="198">
        <v>2.4900000000000002</v>
      </c>
      <c r="AA74" s="198">
        <v>0.69</v>
      </c>
      <c r="AB74" s="198">
        <v>0</v>
      </c>
      <c r="AC74" s="198">
        <v>16.07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25.1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2.58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0.3</v>
      </c>
      <c r="L75" s="198">
        <v>18.57</v>
      </c>
      <c r="M75" s="198">
        <v>0.91</v>
      </c>
      <c r="N75" s="198">
        <v>1.17</v>
      </c>
      <c r="O75" s="198">
        <v>0</v>
      </c>
      <c r="P75" s="198">
        <v>1.24</v>
      </c>
      <c r="Q75" s="198">
        <v>0.76</v>
      </c>
      <c r="R75" s="198">
        <v>0.21</v>
      </c>
      <c r="S75" s="198">
        <v>0.26</v>
      </c>
      <c r="T75" s="198">
        <v>0</v>
      </c>
      <c r="U75" s="198">
        <v>4.45</v>
      </c>
      <c r="V75" s="198">
        <v>0.11</v>
      </c>
      <c r="W75" s="198">
        <v>1.05</v>
      </c>
      <c r="X75" s="198">
        <v>1.45</v>
      </c>
      <c r="Y75" s="198">
        <v>0</v>
      </c>
      <c r="Z75" s="198">
        <v>2.4900000000000002</v>
      </c>
      <c r="AA75" s="198">
        <v>0.69</v>
      </c>
      <c r="AB75" s="198">
        <v>0</v>
      </c>
      <c r="AC75" s="198">
        <v>16.07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25.1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2.58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0.3</v>
      </c>
      <c r="L76" s="198">
        <v>18.57</v>
      </c>
      <c r="M76" s="198">
        <v>0.91</v>
      </c>
      <c r="N76" s="198">
        <v>1.17</v>
      </c>
      <c r="O76" s="198">
        <v>0</v>
      </c>
      <c r="P76" s="198">
        <v>1.24</v>
      </c>
      <c r="Q76" s="198">
        <v>0.76</v>
      </c>
      <c r="R76" s="198">
        <v>0.21</v>
      </c>
      <c r="S76" s="198">
        <v>0.26</v>
      </c>
      <c r="T76" s="198">
        <v>0</v>
      </c>
      <c r="U76" s="198">
        <v>4.45</v>
      </c>
      <c r="V76" s="198">
        <v>0.11</v>
      </c>
      <c r="W76" s="198">
        <v>1.05</v>
      </c>
      <c r="X76" s="198">
        <v>1.45</v>
      </c>
      <c r="Y76" s="198">
        <v>0</v>
      </c>
      <c r="Z76" s="198">
        <v>2.4900000000000002</v>
      </c>
      <c r="AA76" s="198">
        <v>0.69</v>
      </c>
      <c r="AB76" s="198">
        <v>0</v>
      </c>
      <c r="AC76" s="198">
        <v>16.07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25.1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2.58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0.3</v>
      </c>
      <c r="L77" s="198">
        <v>18.57</v>
      </c>
      <c r="M77" s="198">
        <v>0.91</v>
      </c>
      <c r="N77" s="198">
        <v>1.17</v>
      </c>
      <c r="O77" s="198">
        <v>0</v>
      </c>
      <c r="P77" s="198">
        <v>1.24</v>
      </c>
      <c r="Q77" s="198">
        <v>0.76</v>
      </c>
      <c r="R77" s="198">
        <v>0.21</v>
      </c>
      <c r="S77" s="198">
        <v>0.26</v>
      </c>
      <c r="T77" s="198">
        <v>0</v>
      </c>
      <c r="U77" s="198">
        <v>4.45</v>
      </c>
      <c r="V77" s="198">
        <v>0.11</v>
      </c>
      <c r="W77" s="198">
        <v>1.05</v>
      </c>
      <c r="X77" s="198">
        <v>1.45</v>
      </c>
      <c r="Y77" s="198">
        <v>0</v>
      </c>
      <c r="Z77" s="198">
        <v>2.4900000000000002</v>
      </c>
      <c r="AA77" s="198">
        <v>0.69</v>
      </c>
      <c r="AB77" s="198">
        <v>0</v>
      </c>
      <c r="AC77" s="198">
        <v>16.07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25.1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176.18</v>
      </c>
      <c r="AP77" s="198">
        <v>0</v>
      </c>
    </row>
    <row r="78" spans="1:42">
      <c r="A78" t="s">
        <v>120</v>
      </c>
      <c r="B78" s="198">
        <v>0</v>
      </c>
      <c r="C78" s="198">
        <v>2.58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0.3</v>
      </c>
      <c r="L78" s="198">
        <v>18.57</v>
      </c>
      <c r="M78" s="198">
        <v>0.91</v>
      </c>
      <c r="N78" s="198">
        <v>1.17</v>
      </c>
      <c r="O78" s="198">
        <v>0</v>
      </c>
      <c r="P78" s="198">
        <v>1.24</v>
      </c>
      <c r="Q78" s="198">
        <v>0.76</v>
      </c>
      <c r="R78" s="198">
        <v>0.21</v>
      </c>
      <c r="S78" s="198">
        <v>0.26</v>
      </c>
      <c r="T78" s="198">
        <v>0</v>
      </c>
      <c r="U78" s="198">
        <v>4.45</v>
      </c>
      <c r="V78" s="198">
        <v>0.11</v>
      </c>
      <c r="W78" s="198">
        <v>1.05</v>
      </c>
      <c r="X78" s="198">
        <v>1.45</v>
      </c>
      <c r="Y78" s="198">
        <v>0</v>
      </c>
      <c r="Z78" s="198">
        <v>2.4900000000000002</v>
      </c>
      <c r="AA78" s="198">
        <v>0.69</v>
      </c>
      <c r="AB78" s="198">
        <v>0</v>
      </c>
      <c r="AC78" s="198">
        <v>15.81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176.18</v>
      </c>
      <c r="AP78" s="198">
        <v>0</v>
      </c>
    </row>
    <row r="79" spans="1:42">
      <c r="A79" t="s">
        <v>121</v>
      </c>
      <c r="B79" s="198">
        <v>0</v>
      </c>
      <c r="C79" s="198">
        <v>2.58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0.3</v>
      </c>
      <c r="L79" s="198">
        <v>18.57</v>
      </c>
      <c r="M79" s="198">
        <v>0.91</v>
      </c>
      <c r="N79" s="198">
        <v>1.17</v>
      </c>
      <c r="O79" s="198">
        <v>0</v>
      </c>
      <c r="P79" s="198">
        <v>1.24</v>
      </c>
      <c r="Q79" s="198">
        <v>0.21</v>
      </c>
      <c r="R79" s="198">
        <v>0.21</v>
      </c>
      <c r="S79" s="198">
        <v>0.26</v>
      </c>
      <c r="T79" s="198">
        <v>0</v>
      </c>
      <c r="U79" s="198">
        <v>4.45</v>
      </c>
      <c r="V79" s="198">
        <v>0.11</v>
      </c>
      <c r="W79" s="198">
        <v>1.05</v>
      </c>
      <c r="X79" s="198">
        <v>1.45</v>
      </c>
      <c r="Y79" s="198">
        <v>0</v>
      </c>
      <c r="Z79" s="198">
        <v>2.4900000000000002</v>
      </c>
      <c r="AA79" s="198">
        <v>0.69</v>
      </c>
      <c r="AB79" s="198">
        <v>0</v>
      </c>
      <c r="AC79" s="198">
        <v>15.81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22.34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2.58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0.3</v>
      </c>
      <c r="L80" s="198">
        <v>18.57</v>
      </c>
      <c r="M80" s="198">
        <v>0.91</v>
      </c>
      <c r="N80" s="198">
        <v>1.17</v>
      </c>
      <c r="O80" s="198">
        <v>0</v>
      </c>
      <c r="P80" s="198">
        <v>1.24</v>
      </c>
      <c r="Q80" s="198">
        <v>0.21</v>
      </c>
      <c r="R80" s="198">
        <v>0.21</v>
      </c>
      <c r="S80" s="198">
        <v>0.26</v>
      </c>
      <c r="T80" s="198">
        <v>0</v>
      </c>
      <c r="U80" s="198">
        <v>4.45</v>
      </c>
      <c r="V80" s="198">
        <v>0.11</v>
      </c>
      <c r="W80" s="198">
        <v>1.05</v>
      </c>
      <c r="X80" s="198">
        <v>1.45</v>
      </c>
      <c r="Y80" s="198">
        <v>0</v>
      </c>
      <c r="Z80" s="198">
        <v>2.4900000000000002</v>
      </c>
      <c r="AA80" s="198">
        <v>0.69</v>
      </c>
      <c r="AB80" s="198">
        <v>0</v>
      </c>
      <c r="AC80" s="198">
        <v>15.81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22.34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176.18</v>
      </c>
      <c r="AP80" s="198">
        <v>0</v>
      </c>
    </row>
    <row r="81" spans="1:42">
      <c r="A81" t="s">
        <v>123</v>
      </c>
      <c r="B81" s="198">
        <v>0</v>
      </c>
      <c r="C81" s="198">
        <v>2.58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0.3</v>
      </c>
      <c r="L81" s="198">
        <v>18.57</v>
      </c>
      <c r="M81" s="198">
        <v>0.91</v>
      </c>
      <c r="N81" s="198">
        <v>1.17</v>
      </c>
      <c r="O81" s="198">
        <v>0</v>
      </c>
      <c r="P81" s="198">
        <v>1.24</v>
      </c>
      <c r="Q81" s="198">
        <v>0.21</v>
      </c>
      <c r="R81" s="198">
        <v>0.21</v>
      </c>
      <c r="S81" s="198">
        <v>0.26</v>
      </c>
      <c r="T81" s="198">
        <v>0</v>
      </c>
      <c r="U81" s="198">
        <v>4.45</v>
      </c>
      <c r="V81" s="198">
        <v>0.11</v>
      </c>
      <c r="W81" s="198">
        <v>1.05</v>
      </c>
      <c r="X81" s="198">
        <v>1.45</v>
      </c>
      <c r="Y81" s="198">
        <v>0</v>
      </c>
      <c r="Z81" s="198">
        <v>2.4900000000000002</v>
      </c>
      <c r="AA81" s="198">
        <v>0.69</v>
      </c>
      <c r="AB81" s="198">
        <v>0</v>
      </c>
      <c r="AC81" s="198">
        <v>15.81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22.34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176.18</v>
      </c>
      <c r="AP81" s="198">
        <v>0</v>
      </c>
    </row>
    <row r="82" spans="1:42">
      <c r="A82" t="s">
        <v>124</v>
      </c>
      <c r="B82" s="198">
        <v>0</v>
      </c>
      <c r="C82" s="198">
        <v>2.58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0.3</v>
      </c>
      <c r="L82" s="198">
        <v>18.57</v>
      </c>
      <c r="M82" s="198">
        <v>0.91</v>
      </c>
      <c r="N82" s="198">
        <v>1.17</v>
      </c>
      <c r="O82" s="198">
        <v>0</v>
      </c>
      <c r="P82" s="198">
        <v>1.24</v>
      </c>
      <c r="Q82" s="198">
        <v>0.21</v>
      </c>
      <c r="R82" s="198">
        <v>0.21</v>
      </c>
      <c r="S82" s="198">
        <v>0.26</v>
      </c>
      <c r="T82" s="198">
        <v>0</v>
      </c>
      <c r="U82" s="198">
        <v>4.45</v>
      </c>
      <c r="V82" s="198">
        <v>0.11</v>
      </c>
      <c r="W82" s="198">
        <v>1.05</v>
      </c>
      <c r="X82" s="198">
        <v>1.45</v>
      </c>
      <c r="Y82" s="198">
        <v>0</v>
      </c>
      <c r="Z82" s="198">
        <v>2.4900000000000002</v>
      </c>
      <c r="AA82" s="198">
        <v>0.69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20.92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176.18</v>
      </c>
      <c r="AP82" s="198">
        <v>0</v>
      </c>
    </row>
    <row r="83" spans="1:42">
      <c r="A83" t="s">
        <v>125</v>
      </c>
      <c r="B83" s="198">
        <v>0</v>
      </c>
      <c r="C83" s="198">
        <v>2.5099999999999998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0.3</v>
      </c>
      <c r="L83" s="198">
        <v>18.57</v>
      </c>
      <c r="M83" s="198">
        <v>0.91</v>
      </c>
      <c r="N83" s="198">
        <v>1.17</v>
      </c>
      <c r="O83" s="198">
        <v>0</v>
      </c>
      <c r="P83" s="198">
        <v>1.24</v>
      </c>
      <c r="Q83" s="198">
        <v>0.21</v>
      </c>
      <c r="R83" s="198">
        <v>0.21</v>
      </c>
      <c r="S83" s="198">
        <v>0.26</v>
      </c>
      <c r="T83" s="198">
        <v>0</v>
      </c>
      <c r="U83" s="198">
        <v>4.45</v>
      </c>
      <c r="V83" s="198">
        <v>0.11</v>
      </c>
      <c r="W83" s="198">
        <v>1.05</v>
      </c>
      <c r="X83" s="198">
        <v>1.45</v>
      </c>
      <c r="Y83" s="198">
        <v>0</v>
      </c>
      <c r="Z83" s="198">
        <v>2.4900000000000002</v>
      </c>
      <c r="AA83" s="198">
        <v>0.69</v>
      </c>
      <c r="AB83" s="198">
        <v>0</v>
      </c>
      <c r="AC83" s="198">
        <v>12.92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20.92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176.18</v>
      </c>
      <c r="AP83" s="198">
        <v>0</v>
      </c>
    </row>
    <row r="84" spans="1:42">
      <c r="A84" t="s">
        <v>126</v>
      </c>
      <c r="B84" s="198">
        <v>0</v>
      </c>
      <c r="C84" s="198">
        <v>2.5099999999999998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0.3</v>
      </c>
      <c r="L84" s="198">
        <v>18.57</v>
      </c>
      <c r="M84" s="198">
        <v>0.91</v>
      </c>
      <c r="N84" s="198">
        <v>1.17</v>
      </c>
      <c r="O84" s="198">
        <v>0</v>
      </c>
      <c r="P84" s="198">
        <v>1.24</v>
      </c>
      <c r="Q84" s="198">
        <v>0.21</v>
      </c>
      <c r="R84" s="198">
        <v>0.21</v>
      </c>
      <c r="S84" s="198">
        <v>0.26</v>
      </c>
      <c r="T84" s="198">
        <v>0</v>
      </c>
      <c r="U84" s="198">
        <v>4.45</v>
      </c>
      <c r="V84" s="198">
        <v>0.11</v>
      </c>
      <c r="W84" s="198">
        <v>1.05</v>
      </c>
      <c r="X84" s="198">
        <v>1.45</v>
      </c>
      <c r="Y84" s="198">
        <v>0</v>
      </c>
      <c r="Z84" s="198">
        <v>2.4900000000000002</v>
      </c>
      <c r="AA84" s="198">
        <v>0.69</v>
      </c>
      <c r="AB84" s="198">
        <v>0</v>
      </c>
      <c r="AC84" s="198">
        <v>15.81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25.71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176.18</v>
      </c>
      <c r="AP84" s="198">
        <v>0</v>
      </c>
    </row>
    <row r="85" spans="1:42">
      <c r="A85" t="s">
        <v>127</v>
      </c>
      <c r="B85" s="198">
        <v>0</v>
      </c>
      <c r="C85" s="198">
        <v>2.5099999999999998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0.3</v>
      </c>
      <c r="L85" s="198">
        <v>18.57</v>
      </c>
      <c r="M85" s="198">
        <v>0.91</v>
      </c>
      <c r="N85" s="198">
        <v>1.17</v>
      </c>
      <c r="O85" s="198">
        <v>0</v>
      </c>
      <c r="P85" s="198">
        <v>1.24</v>
      </c>
      <c r="Q85" s="198">
        <v>0.21</v>
      </c>
      <c r="R85" s="198">
        <v>0.21</v>
      </c>
      <c r="S85" s="198">
        <v>0.26</v>
      </c>
      <c r="T85" s="198">
        <v>0</v>
      </c>
      <c r="U85" s="198">
        <v>4.45</v>
      </c>
      <c r="V85" s="198">
        <v>0.11</v>
      </c>
      <c r="W85" s="198">
        <v>1.05</v>
      </c>
      <c r="X85" s="198">
        <v>1.45</v>
      </c>
      <c r="Y85" s="198">
        <v>0</v>
      </c>
      <c r="Z85" s="198">
        <v>2.4900000000000002</v>
      </c>
      <c r="AA85" s="198">
        <v>0.69</v>
      </c>
      <c r="AB85" s="198">
        <v>0</v>
      </c>
      <c r="AC85" s="198">
        <v>15.81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23.18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2.5099999999999998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0.3</v>
      </c>
      <c r="L86" s="198">
        <v>18.57</v>
      </c>
      <c r="M86" s="198">
        <v>0.91</v>
      </c>
      <c r="N86" s="198">
        <v>1.17</v>
      </c>
      <c r="O86" s="198">
        <v>0</v>
      </c>
      <c r="P86" s="198">
        <v>1.24</v>
      </c>
      <c r="Q86" s="198">
        <v>0.21</v>
      </c>
      <c r="R86" s="198">
        <v>0.21</v>
      </c>
      <c r="S86" s="198">
        <v>0.26</v>
      </c>
      <c r="T86" s="198">
        <v>0</v>
      </c>
      <c r="U86" s="198">
        <v>4.45</v>
      </c>
      <c r="V86" s="198">
        <v>0.11</v>
      </c>
      <c r="W86" s="198">
        <v>1.05</v>
      </c>
      <c r="X86" s="198">
        <v>1.45</v>
      </c>
      <c r="Y86" s="198">
        <v>0</v>
      </c>
      <c r="Z86" s="198">
        <v>2.4900000000000002</v>
      </c>
      <c r="AA86" s="198">
        <v>0.69</v>
      </c>
      <c r="AB86" s="198">
        <v>0</v>
      </c>
      <c r="AC86" s="198">
        <v>15.55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23.18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176.18</v>
      </c>
      <c r="AP86" s="198">
        <v>0</v>
      </c>
    </row>
    <row r="87" spans="1:42">
      <c r="A87" t="s">
        <v>129</v>
      </c>
      <c r="B87" s="198">
        <v>0</v>
      </c>
      <c r="C87" s="198">
        <v>2.5099999999999998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0.3</v>
      </c>
      <c r="L87" s="198">
        <v>18.57</v>
      </c>
      <c r="M87" s="198">
        <v>0.91</v>
      </c>
      <c r="N87" s="198">
        <v>1.17</v>
      </c>
      <c r="O87" s="198">
        <v>0</v>
      </c>
      <c r="P87" s="198">
        <v>1.24</v>
      </c>
      <c r="Q87" s="198">
        <v>0.21</v>
      </c>
      <c r="R87" s="198">
        <v>0.21</v>
      </c>
      <c r="S87" s="198">
        <v>0.26</v>
      </c>
      <c r="T87" s="198">
        <v>0</v>
      </c>
      <c r="U87" s="198">
        <v>4.45</v>
      </c>
      <c r="V87" s="198">
        <v>0.11</v>
      </c>
      <c r="W87" s="198">
        <v>1.05</v>
      </c>
      <c r="X87" s="198">
        <v>1.45</v>
      </c>
      <c r="Y87" s="198">
        <v>0</v>
      </c>
      <c r="Z87" s="198">
        <v>2.4900000000000002</v>
      </c>
      <c r="AA87" s="198">
        <v>0.69</v>
      </c>
      <c r="AB87" s="198">
        <v>0</v>
      </c>
      <c r="AC87" s="198">
        <v>14.52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22.7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176.18</v>
      </c>
      <c r="AP87" s="198">
        <v>0</v>
      </c>
    </row>
    <row r="88" spans="1:42">
      <c r="A88" t="s">
        <v>130</v>
      </c>
      <c r="B88" s="198">
        <v>0</v>
      </c>
      <c r="C88" s="198">
        <v>2.5099999999999998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0.3</v>
      </c>
      <c r="L88" s="198">
        <v>18.57</v>
      </c>
      <c r="M88" s="198">
        <v>0.91</v>
      </c>
      <c r="N88" s="198">
        <v>1.17</v>
      </c>
      <c r="O88" s="198">
        <v>0</v>
      </c>
      <c r="P88" s="198">
        <v>1.24</v>
      </c>
      <c r="Q88" s="198">
        <v>0.21</v>
      </c>
      <c r="R88" s="198">
        <v>0.21</v>
      </c>
      <c r="S88" s="198">
        <v>0.26</v>
      </c>
      <c r="T88" s="198">
        <v>0</v>
      </c>
      <c r="U88" s="198">
        <v>4.45</v>
      </c>
      <c r="V88" s="198">
        <v>0.11</v>
      </c>
      <c r="W88" s="198">
        <v>1.05</v>
      </c>
      <c r="X88" s="198">
        <v>1.45</v>
      </c>
      <c r="Y88" s="198">
        <v>0</v>
      </c>
      <c r="Z88" s="198">
        <v>2.4900000000000002</v>
      </c>
      <c r="AA88" s="198">
        <v>0.69</v>
      </c>
      <c r="AB88" s="198">
        <v>0</v>
      </c>
      <c r="AC88" s="198">
        <v>12.92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20.92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176.18</v>
      </c>
      <c r="AP88" s="198">
        <v>0</v>
      </c>
    </row>
    <row r="89" spans="1:42">
      <c r="A89" t="s">
        <v>131</v>
      </c>
      <c r="B89" s="198">
        <v>0</v>
      </c>
      <c r="C89" s="198">
        <v>2.5099999999999998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0.3</v>
      </c>
      <c r="L89" s="198">
        <v>18.57</v>
      </c>
      <c r="M89" s="198">
        <v>0.91</v>
      </c>
      <c r="N89" s="198">
        <v>1.17</v>
      </c>
      <c r="O89" s="198">
        <v>0</v>
      </c>
      <c r="P89" s="198">
        <v>1.24</v>
      </c>
      <c r="Q89" s="198">
        <v>0.21</v>
      </c>
      <c r="R89" s="198">
        <v>0.21</v>
      </c>
      <c r="S89" s="198">
        <v>0.26</v>
      </c>
      <c r="T89" s="198">
        <v>0</v>
      </c>
      <c r="U89" s="198">
        <v>4.45</v>
      </c>
      <c r="V89" s="198">
        <v>0.11</v>
      </c>
      <c r="W89" s="198">
        <v>1.05</v>
      </c>
      <c r="X89" s="198">
        <v>1.45</v>
      </c>
      <c r="Y89" s="198">
        <v>0</v>
      </c>
      <c r="Z89" s="198">
        <v>2.4900000000000002</v>
      </c>
      <c r="AA89" s="198">
        <v>0.69</v>
      </c>
      <c r="AB89" s="198">
        <v>0</v>
      </c>
      <c r="AC89" s="198">
        <v>12.92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20.92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176.18</v>
      </c>
      <c r="AP89" s="198">
        <v>0</v>
      </c>
    </row>
    <row r="90" spans="1:42">
      <c r="A90" t="s">
        <v>132</v>
      </c>
      <c r="B90" s="198">
        <v>0</v>
      </c>
      <c r="C90" s="198">
        <v>2.5099999999999998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0.3</v>
      </c>
      <c r="L90" s="198">
        <v>18.57</v>
      </c>
      <c r="M90" s="198">
        <v>0.91</v>
      </c>
      <c r="N90" s="198">
        <v>1.17</v>
      </c>
      <c r="O90" s="198">
        <v>0</v>
      </c>
      <c r="P90" s="198">
        <v>1.24</v>
      </c>
      <c r="Q90" s="198">
        <v>0.21</v>
      </c>
      <c r="R90" s="198">
        <v>0.21</v>
      </c>
      <c r="S90" s="198">
        <v>0.26</v>
      </c>
      <c r="T90" s="198">
        <v>0</v>
      </c>
      <c r="U90" s="198">
        <v>4.45</v>
      </c>
      <c r="V90" s="198">
        <v>0.11</v>
      </c>
      <c r="W90" s="198">
        <v>1.05</v>
      </c>
      <c r="X90" s="198">
        <v>1.45</v>
      </c>
      <c r="Y90" s="198">
        <v>0</v>
      </c>
      <c r="Z90" s="198">
        <v>2.4900000000000002</v>
      </c>
      <c r="AA90" s="198">
        <v>0.69</v>
      </c>
      <c r="AB90" s="198">
        <v>0</v>
      </c>
      <c r="AC90" s="198">
        <v>12.92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20.92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176.18</v>
      </c>
      <c r="AP90" s="198">
        <v>0</v>
      </c>
    </row>
    <row r="91" spans="1:42">
      <c r="A91" t="s">
        <v>133</v>
      </c>
      <c r="B91" s="198">
        <v>0</v>
      </c>
      <c r="C91" s="198">
        <v>2.58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</v>
      </c>
      <c r="L91" s="198">
        <v>18.57</v>
      </c>
      <c r="M91" s="198">
        <v>0.91</v>
      </c>
      <c r="N91" s="198">
        <v>1.17</v>
      </c>
      <c r="O91" s="198">
        <v>0</v>
      </c>
      <c r="P91" s="198">
        <v>1.24</v>
      </c>
      <c r="Q91" s="198">
        <v>0.21</v>
      </c>
      <c r="R91" s="198">
        <v>0.21</v>
      </c>
      <c r="S91" s="198">
        <v>0.26</v>
      </c>
      <c r="T91" s="198">
        <v>0</v>
      </c>
      <c r="U91" s="198">
        <v>4.45</v>
      </c>
      <c r="V91" s="198">
        <v>0.11</v>
      </c>
      <c r="W91" s="198">
        <v>1.05</v>
      </c>
      <c r="X91" s="198">
        <v>1.45</v>
      </c>
      <c r="Y91" s="198">
        <v>0</v>
      </c>
      <c r="Z91" s="198">
        <v>2.4900000000000002</v>
      </c>
      <c r="AA91" s="198">
        <v>0.69</v>
      </c>
      <c r="AB91" s="198">
        <v>0</v>
      </c>
      <c r="AC91" s="198">
        <v>15.55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23.18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2.58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</v>
      </c>
      <c r="L92" s="198">
        <v>18.57</v>
      </c>
      <c r="M92" s="198">
        <v>0.91</v>
      </c>
      <c r="N92" s="198">
        <v>1.17</v>
      </c>
      <c r="O92" s="198">
        <v>0</v>
      </c>
      <c r="P92" s="198">
        <v>1.24</v>
      </c>
      <c r="Q92" s="198">
        <v>0.21</v>
      </c>
      <c r="R92" s="198">
        <v>0.21</v>
      </c>
      <c r="S92" s="198">
        <v>0.26</v>
      </c>
      <c r="T92" s="198">
        <v>0</v>
      </c>
      <c r="U92" s="198">
        <v>4.45</v>
      </c>
      <c r="V92" s="198">
        <v>0.11</v>
      </c>
      <c r="W92" s="198">
        <v>1.05</v>
      </c>
      <c r="X92" s="198">
        <v>1.45</v>
      </c>
      <c r="Y92" s="198">
        <v>0</v>
      </c>
      <c r="Z92" s="198">
        <v>2.4900000000000002</v>
      </c>
      <c r="AA92" s="198">
        <v>0.69</v>
      </c>
      <c r="AB92" s="198">
        <v>0</v>
      </c>
      <c r="AC92" s="198">
        <v>12.92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20.92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176.18</v>
      </c>
      <c r="AP92" s="198">
        <v>0</v>
      </c>
    </row>
    <row r="93" spans="1:42">
      <c r="A93" t="s">
        <v>135</v>
      </c>
      <c r="B93" s="198">
        <v>0</v>
      </c>
      <c r="C93" s="198">
        <v>2.58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</v>
      </c>
      <c r="L93" s="198">
        <v>18.57</v>
      </c>
      <c r="M93" s="198">
        <v>0.91</v>
      </c>
      <c r="N93" s="198">
        <v>1.17</v>
      </c>
      <c r="O93" s="198">
        <v>0</v>
      </c>
      <c r="P93" s="198">
        <v>1.24</v>
      </c>
      <c r="Q93" s="198">
        <v>0.21</v>
      </c>
      <c r="R93" s="198">
        <v>0.21</v>
      </c>
      <c r="S93" s="198">
        <v>0.26</v>
      </c>
      <c r="T93" s="198">
        <v>0</v>
      </c>
      <c r="U93" s="198">
        <v>4.45</v>
      </c>
      <c r="V93" s="198">
        <v>0.11</v>
      </c>
      <c r="W93" s="198">
        <v>1.05</v>
      </c>
      <c r="X93" s="198">
        <v>1.45</v>
      </c>
      <c r="Y93" s="198">
        <v>0</v>
      </c>
      <c r="Z93" s="198">
        <v>2.4900000000000002</v>
      </c>
      <c r="AA93" s="198">
        <v>0.69</v>
      </c>
      <c r="AB93" s="198">
        <v>0</v>
      </c>
      <c r="AC93" s="198">
        <v>15.81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23.18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176.18</v>
      </c>
      <c r="AP93" s="198">
        <v>0</v>
      </c>
    </row>
    <row r="94" spans="1:42">
      <c r="A94" t="s">
        <v>136</v>
      </c>
      <c r="B94" s="198">
        <v>0</v>
      </c>
      <c r="C94" s="198">
        <v>2.58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</v>
      </c>
      <c r="L94" s="198">
        <v>18.57</v>
      </c>
      <c r="M94" s="198">
        <v>0.91</v>
      </c>
      <c r="N94" s="198">
        <v>1.17</v>
      </c>
      <c r="O94" s="198">
        <v>0</v>
      </c>
      <c r="P94" s="198">
        <v>1.24</v>
      </c>
      <c r="Q94" s="198">
        <v>0.21</v>
      </c>
      <c r="R94" s="198">
        <v>0.21</v>
      </c>
      <c r="S94" s="198">
        <v>0.26</v>
      </c>
      <c r="T94" s="198">
        <v>0</v>
      </c>
      <c r="U94" s="198">
        <v>4.45</v>
      </c>
      <c r="V94" s="198">
        <v>0.11</v>
      </c>
      <c r="W94" s="198">
        <v>1.05</v>
      </c>
      <c r="X94" s="198">
        <v>1.45</v>
      </c>
      <c r="Y94" s="198">
        <v>0</v>
      </c>
      <c r="Z94" s="198">
        <v>2.4900000000000002</v>
      </c>
      <c r="AA94" s="198">
        <v>0.69</v>
      </c>
      <c r="AB94" s="198">
        <v>0</v>
      </c>
      <c r="AC94" s="198">
        <v>15.81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23.18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176.18</v>
      </c>
      <c r="AP94" s="198">
        <v>0</v>
      </c>
    </row>
    <row r="95" spans="1:42">
      <c r="A95" t="s">
        <v>137</v>
      </c>
      <c r="B95" s="198">
        <v>0</v>
      </c>
      <c r="C95" s="198">
        <v>2.58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</v>
      </c>
      <c r="L95" s="198">
        <v>18.57</v>
      </c>
      <c r="M95" s="198">
        <v>0.91</v>
      </c>
      <c r="N95" s="198">
        <v>1.17</v>
      </c>
      <c r="O95" s="198">
        <v>0</v>
      </c>
      <c r="P95" s="198">
        <v>1.24</v>
      </c>
      <c r="Q95" s="198">
        <v>0.76</v>
      </c>
      <c r="R95" s="198">
        <v>0.21</v>
      </c>
      <c r="S95" s="198">
        <v>0.26</v>
      </c>
      <c r="T95" s="198">
        <v>0</v>
      </c>
      <c r="U95" s="198">
        <v>4.45</v>
      </c>
      <c r="V95" s="198">
        <v>0.11</v>
      </c>
      <c r="W95" s="198">
        <v>1.05</v>
      </c>
      <c r="X95" s="198">
        <v>1.45</v>
      </c>
      <c r="Y95" s="198">
        <v>0</v>
      </c>
      <c r="Z95" s="198">
        <v>2.4900000000000002</v>
      </c>
      <c r="AA95" s="198">
        <v>0.69</v>
      </c>
      <c r="AB95" s="198">
        <v>0</v>
      </c>
      <c r="AC95" s="198">
        <v>15.81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23.18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176.18</v>
      </c>
      <c r="AP95" s="198">
        <v>0</v>
      </c>
    </row>
    <row r="96" spans="1:42">
      <c r="A96" t="s">
        <v>138</v>
      </c>
      <c r="B96" s="198">
        <v>0</v>
      </c>
      <c r="C96" s="198">
        <v>2.58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</v>
      </c>
      <c r="L96" s="198">
        <v>18.57</v>
      </c>
      <c r="M96" s="198">
        <v>0.91</v>
      </c>
      <c r="N96" s="198">
        <v>1.17</v>
      </c>
      <c r="O96" s="198">
        <v>0</v>
      </c>
      <c r="P96" s="198">
        <v>1.24</v>
      </c>
      <c r="Q96" s="198">
        <v>0.76</v>
      </c>
      <c r="R96" s="198">
        <v>0.21</v>
      </c>
      <c r="S96" s="198">
        <v>0.26</v>
      </c>
      <c r="T96" s="198">
        <v>0</v>
      </c>
      <c r="U96" s="198">
        <v>4.45</v>
      </c>
      <c r="V96" s="198">
        <v>0.11</v>
      </c>
      <c r="W96" s="198">
        <v>1.05</v>
      </c>
      <c r="X96" s="198">
        <v>1.45</v>
      </c>
      <c r="Y96" s="198">
        <v>0</v>
      </c>
      <c r="Z96" s="198">
        <v>2.4900000000000002</v>
      </c>
      <c r="AA96" s="198">
        <v>0.69</v>
      </c>
      <c r="AB96" s="198">
        <v>0</v>
      </c>
      <c r="AC96" s="198">
        <v>15.81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23.18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176.18</v>
      </c>
      <c r="AP96" s="198">
        <v>0</v>
      </c>
    </row>
    <row r="97" spans="1:42">
      <c r="A97" t="s">
        <v>139</v>
      </c>
      <c r="B97" s="198">
        <v>0</v>
      </c>
      <c r="C97" s="198">
        <v>2.58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</v>
      </c>
      <c r="L97" s="198">
        <v>18.57</v>
      </c>
      <c r="M97" s="198">
        <v>0.91</v>
      </c>
      <c r="N97" s="198">
        <v>1.17</v>
      </c>
      <c r="O97" s="198">
        <v>0</v>
      </c>
      <c r="P97" s="198">
        <v>1.24</v>
      </c>
      <c r="Q97" s="198">
        <v>0.76</v>
      </c>
      <c r="R97" s="198">
        <v>0.21</v>
      </c>
      <c r="S97" s="198">
        <v>0.26</v>
      </c>
      <c r="T97" s="198">
        <v>0</v>
      </c>
      <c r="U97" s="198">
        <v>4.45</v>
      </c>
      <c r="V97" s="198">
        <v>0.11</v>
      </c>
      <c r="W97" s="198">
        <v>1.05</v>
      </c>
      <c r="X97" s="198">
        <v>1.45</v>
      </c>
      <c r="Y97" s="198">
        <v>0</v>
      </c>
      <c r="Z97" s="198">
        <v>2.4900000000000002</v>
      </c>
      <c r="AA97" s="198">
        <v>0.69</v>
      </c>
      <c r="AB97" s="198">
        <v>0</v>
      </c>
      <c r="AC97" s="198">
        <v>15.81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23.18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178.8</v>
      </c>
      <c r="AP97" s="198">
        <v>0</v>
      </c>
    </row>
    <row r="98" spans="1:42">
      <c r="A98" t="s">
        <v>140</v>
      </c>
      <c r="B98" s="198">
        <v>0</v>
      </c>
      <c r="C98" s="198">
        <v>2.58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</v>
      </c>
      <c r="L98" s="198">
        <v>18.57</v>
      </c>
      <c r="M98" s="198">
        <v>0.91</v>
      </c>
      <c r="N98" s="198">
        <v>1.17</v>
      </c>
      <c r="O98" s="198">
        <v>0</v>
      </c>
      <c r="P98" s="198">
        <v>1.24</v>
      </c>
      <c r="Q98" s="198">
        <v>0.76</v>
      </c>
      <c r="R98" s="198">
        <v>0.21</v>
      </c>
      <c r="S98" s="198">
        <v>0.26</v>
      </c>
      <c r="T98" s="198">
        <v>0</v>
      </c>
      <c r="U98" s="198">
        <v>4.45</v>
      </c>
      <c r="V98" s="198">
        <v>0.11</v>
      </c>
      <c r="W98" s="198">
        <v>1.05</v>
      </c>
      <c r="X98" s="198">
        <v>1.45</v>
      </c>
      <c r="Y98" s="198">
        <v>0</v>
      </c>
      <c r="Z98" s="198">
        <v>2.4900000000000002</v>
      </c>
      <c r="AA98" s="198">
        <v>0.69</v>
      </c>
      <c r="AB98" s="198">
        <v>0</v>
      </c>
      <c r="AC98" s="198">
        <v>15.81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23.18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178.8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6.1780000000000085E-2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6.6352500000000078E-2</v>
      </c>
      <c r="L99">
        <f t="shared" si="0"/>
        <v>2.1623099999999962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2.9759999999999953E-2</v>
      </c>
      <c r="Q99">
        <f t="shared" si="0"/>
        <v>6.1400000000000014E-3</v>
      </c>
      <c r="R99">
        <f t="shared" si="0"/>
        <v>5.0400000000000115E-3</v>
      </c>
      <c r="S99">
        <f t="shared" si="0"/>
        <v>9.6900000000000076E-3</v>
      </c>
      <c r="T99">
        <f t="shared" si="0"/>
        <v>0</v>
      </c>
      <c r="U99">
        <f t="shared" si="0"/>
        <v>0.10679999999999983</v>
      </c>
      <c r="V99">
        <f t="shared" si="0"/>
        <v>2.6399999999999991E-3</v>
      </c>
      <c r="W99">
        <f t="shared" si="0"/>
        <v>1.9729999999999973E-2</v>
      </c>
      <c r="X99">
        <f t="shared" si="0"/>
        <v>3.4800000000000018E-2</v>
      </c>
      <c r="Y99">
        <f t="shared" si="0"/>
        <v>0</v>
      </c>
      <c r="Z99">
        <f t="shared" si="0"/>
        <v>5.9760000000000077E-2</v>
      </c>
      <c r="AA99">
        <f t="shared" si="0"/>
        <v>1.6559999999999978E-2</v>
      </c>
      <c r="AB99">
        <f t="shared" si="0"/>
        <v>0</v>
      </c>
      <c r="AC99">
        <f t="shared" si="0"/>
        <v>0.34339749999999969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0.52428500000000022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4.1885649999999996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-35.741999999999997</v>
      </c>
      <c r="G3" s="124">
        <v>-35.741999999999997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-22.146000000000001</v>
      </c>
      <c r="N3" s="124">
        <v>-22.146000000000001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35.741999999999997</v>
      </c>
      <c r="AF3" s="124">
        <v>22.146000000000001</v>
      </c>
      <c r="AG3" s="124">
        <v>0</v>
      </c>
      <c r="AH3" s="124">
        <v>0</v>
      </c>
      <c r="AI3" s="124">
        <v>57.887999999999998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35.741999999999997</v>
      </c>
      <c r="BQ3" s="125">
        <f t="shared" ref="BQ3:BS66" si="3">IF(AF3&gt;0,AF3,0)</f>
        <v>22.146000000000001</v>
      </c>
      <c r="BR3" s="125">
        <f t="shared" si="3"/>
        <v>0</v>
      </c>
      <c r="BS3" s="125">
        <f t="shared" si="3"/>
        <v>0</v>
      </c>
      <c r="BT3" s="125">
        <f>-SUM(BP3:BS3)</f>
        <v>-57.887999999999998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357.41999999999996</v>
      </c>
      <c r="DA3" s="122">
        <f t="shared" ref="DA3:DC66" si="8">$AK3*BQ3</f>
        <v>221.46</v>
      </c>
      <c r="DB3" s="122">
        <f t="shared" si="8"/>
        <v>0</v>
      </c>
      <c r="DC3" s="122">
        <f t="shared" si="8"/>
        <v>0</v>
      </c>
      <c r="DD3" s="122">
        <f>SUM(CZ3:DC3)</f>
        <v>578.88</v>
      </c>
      <c r="DF3" s="123">
        <f>AR3+AU3+BB3+BI3+BP3</f>
        <v>35.741999999999997</v>
      </c>
      <c r="DG3" s="123">
        <f>AY3+AN3+BC3+BJ3+BQ3</f>
        <v>22.146000000000001</v>
      </c>
      <c r="DH3" s="123">
        <f>BF3+AO3+AV3+BK3+BR3</f>
        <v>0</v>
      </c>
      <c r="DI3" s="123">
        <f>BM3+BS3+BD3+AW3+AP3</f>
        <v>0</v>
      </c>
      <c r="DJ3" s="123">
        <f>BT3+BL3+BE3+AX3+AQ3</f>
        <v>-57.887999999999998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-39.956000000000003</v>
      </c>
      <c r="G4" s="124">
        <v>-39.956000000000003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-24.756</v>
      </c>
      <c r="N4" s="124">
        <v>-24.756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39.956000000000003</v>
      </c>
      <c r="AF4" s="124">
        <v>24.756</v>
      </c>
      <c r="AG4" s="124">
        <v>0</v>
      </c>
      <c r="AH4" s="124">
        <v>0</v>
      </c>
      <c r="AI4" s="124">
        <v>64.712000000000003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39.956000000000003</v>
      </c>
      <c r="BQ4" s="125">
        <f t="shared" si="3"/>
        <v>24.756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-64.712000000000003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399.56000000000006</v>
      </c>
      <c r="DA4" s="122">
        <f t="shared" si="8"/>
        <v>247.56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647.12000000000012</v>
      </c>
      <c r="DF4" s="123">
        <f t="shared" ref="DF4:DF67" si="31">AR4+AU4+BB4+BI4+BP4</f>
        <v>39.956000000000003</v>
      </c>
      <c r="DG4" s="123">
        <f t="shared" ref="DG4:DG67" si="32">AY4+AN4+BC4+BJ4+BQ4</f>
        <v>24.756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-64.712000000000003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-43.844000000000001</v>
      </c>
      <c r="G5" s="124">
        <v>-43.844000000000001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-27.164999999999999</v>
      </c>
      <c r="N5" s="124">
        <v>-27.164999999999999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43.844000000000001</v>
      </c>
      <c r="AF5" s="124">
        <v>27.164999999999999</v>
      </c>
      <c r="AG5" s="124">
        <v>0</v>
      </c>
      <c r="AH5" s="124">
        <v>0</v>
      </c>
      <c r="AI5" s="124">
        <v>71.009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43.844000000000001</v>
      </c>
      <c r="BQ5" s="125">
        <f t="shared" si="3"/>
        <v>27.164999999999999</v>
      </c>
      <c r="BR5" s="125">
        <f t="shared" si="3"/>
        <v>0</v>
      </c>
      <c r="BS5" s="125">
        <f t="shared" si="3"/>
        <v>0</v>
      </c>
      <c r="BT5" s="125">
        <f t="shared" si="20"/>
        <v>-71.009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438.44</v>
      </c>
      <c r="DA5" s="122">
        <f t="shared" si="8"/>
        <v>271.64999999999998</v>
      </c>
      <c r="DB5" s="122">
        <f t="shared" si="8"/>
        <v>0</v>
      </c>
      <c r="DC5" s="122">
        <f t="shared" si="8"/>
        <v>0</v>
      </c>
      <c r="DD5" s="122">
        <f t="shared" si="30"/>
        <v>710.08999999999992</v>
      </c>
      <c r="DF5" s="123">
        <f t="shared" si="31"/>
        <v>43.844000000000001</v>
      </c>
      <c r="DG5" s="123">
        <f t="shared" si="32"/>
        <v>27.164999999999999</v>
      </c>
      <c r="DH5" s="123">
        <f t="shared" si="33"/>
        <v>0</v>
      </c>
      <c r="DI5" s="123">
        <f t="shared" si="34"/>
        <v>0</v>
      </c>
      <c r="DJ5" s="123">
        <f t="shared" si="35"/>
        <v>-71.009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-55.247999999999998</v>
      </c>
      <c r="G6" s="124">
        <v>-55.247999999999998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-34.231000000000002</v>
      </c>
      <c r="N6" s="124">
        <v>-34.231000000000002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55.247999999999998</v>
      </c>
      <c r="AF6" s="124">
        <v>34.231000000000002</v>
      </c>
      <c r="AG6" s="124">
        <v>0</v>
      </c>
      <c r="AH6" s="124">
        <v>0</v>
      </c>
      <c r="AI6" s="124">
        <v>89.478999999999999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55.247999999999998</v>
      </c>
      <c r="BQ6" s="125">
        <f t="shared" si="3"/>
        <v>34.231000000000002</v>
      </c>
      <c r="BR6" s="125">
        <f t="shared" si="3"/>
        <v>0</v>
      </c>
      <c r="BS6" s="125">
        <f t="shared" si="3"/>
        <v>0</v>
      </c>
      <c r="BT6" s="125">
        <f t="shared" si="20"/>
        <v>-89.478999999999999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552.48</v>
      </c>
      <c r="DA6" s="122">
        <f t="shared" si="8"/>
        <v>342.31</v>
      </c>
      <c r="DB6" s="122">
        <f t="shared" si="8"/>
        <v>0</v>
      </c>
      <c r="DC6" s="122">
        <f t="shared" si="8"/>
        <v>0</v>
      </c>
      <c r="DD6" s="122">
        <f t="shared" si="30"/>
        <v>894.79</v>
      </c>
      <c r="DF6" s="123">
        <f t="shared" si="31"/>
        <v>55.247999999999998</v>
      </c>
      <c r="DG6" s="123">
        <f t="shared" si="32"/>
        <v>34.231000000000002</v>
      </c>
      <c r="DH6" s="123">
        <f t="shared" si="33"/>
        <v>0</v>
      </c>
      <c r="DI6" s="123">
        <f t="shared" si="34"/>
        <v>0</v>
      </c>
      <c r="DJ6" s="123">
        <f t="shared" si="35"/>
        <v>-89.478999999999999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-69.494</v>
      </c>
      <c r="G7" s="124">
        <v>-69.494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-43.058</v>
      </c>
      <c r="N7" s="124">
        <v>-43.058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69.494</v>
      </c>
      <c r="AF7" s="124">
        <v>43.058</v>
      </c>
      <c r="AG7" s="124">
        <v>0</v>
      </c>
      <c r="AH7" s="124">
        <v>0</v>
      </c>
      <c r="AI7" s="124">
        <v>112.55200000000001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69.494</v>
      </c>
      <c r="BQ7" s="125">
        <f t="shared" si="3"/>
        <v>43.058</v>
      </c>
      <c r="BR7" s="125">
        <f t="shared" si="3"/>
        <v>0</v>
      </c>
      <c r="BS7" s="125">
        <f t="shared" si="3"/>
        <v>0</v>
      </c>
      <c r="BT7" s="125">
        <f t="shared" si="20"/>
        <v>-112.55199999999999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694.94</v>
      </c>
      <c r="DA7" s="122">
        <f t="shared" si="8"/>
        <v>430.58</v>
      </c>
      <c r="DB7" s="122">
        <f t="shared" si="8"/>
        <v>0</v>
      </c>
      <c r="DC7" s="122">
        <f t="shared" si="8"/>
        <v>0</v>
      </c>
      <c r="DD7" s="122">
        <f t="shared" si="30"/>
        <v>1125.52</v>
      </c>
      <c r="DF7" s="123">
        <f t="shared" si="31"/>
        <v>69.494</v>
      </c>
      <c r="DG7" s="123">
        <f t="shared" si="32"/>
        <v>43.058</v>
      </c>
      <c r="DH7" s="123">
        <f t="shared" si="33"/>
        <v>0</v>
      </c>
      <c r="DI7" s="123">
        <f t="shared" si="34"/>
        <v>0</v>
      </c>
      <c r="DJ7" s="123">
        <f t="shared" si="35"/>
        <v>-112.55199999999999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-82.644000000000005</v>
      </c>
      <c r="G8" s="124">
        <v>-82.644000000000005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-51.204999999999998</v>
      </c>
      <c r="N8" s="124">
        <v>-51.204999999999998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82.644000000000005</v>
      </c>
      <c r="AF8" s="124">
        <v>51.204999999999998</v>
      </c>
      <c r="AG8" s="124">
        <v>0</v>
      </c>
      <c r="AH8" s="124">
        <v>0</v>
      </c>
      <c r="AI8" s="124">
        <v>133.84899999999999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82.644000000000005</v>
      </c>
      <c r="BQ8" s="125">
        <f t="shared" si="3"/>
        <v>51.204999999999998</v>
      </c>
      <c r="BR8" s="125">
        <f t="shared" si="3"/>
        <v>0</v>
      </c>
      <c r="BS8" s="125">
        <f t="shared" si="3"/>
        <v>0</v>
      </c>
      <c r="BT8" s="125">
        <f t="shared" si="20"/>
        <v>-133.84899999999999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826.44</v>
      </c>
      <c r="DA8" s="122">
        <f t="shared" si="8"/>
        <v>512.04999999999995</v>
      </c>
      <c r="DB8" s="122">
        <f t="shared" si="8"/>
        <v>0</v>
      </c>
      <c r="DC8" s="122">
        <f t="shared" si="8"/>
        <v>0</v>
      </c>
      <c r="DD8" s="122">
        <f t="shared" si="30"/>
        <v>1338.49</v>
      </c>
      <c r="DF8" s="123">
        <f t="shared" si="31"/>
        <v>82.644000000000005</v>
      </c>
      <c r="DG8" s="123">
        <f t="shared" si="32"/>
        <v>51.204999999999998</v>
      </c>
      <c r="DH8" s="123">
        <f t="shared" si="33"/>
        <v>0</v>
      </c>
      <c r="DI8" s="123">
        <f t="shared" si="34"/>
        <v>0</v>
      </c>
      <c r="DJ8" s="123">
        <f t="shared" si="35"/>
        <v>-133.84899999999999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-56</v>
      </c>
      <c r="G9" s="124">
        <v>-56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-50</v>
      </c>
      <c r="N9" s="124">
        <v>-50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56</v>
      </c>
      <c r="AF9" s="124">
        <v>50</v>
      </c>
      <c r="AG9" s="124">
        <v>0</v>
      </c>
      <c r="AH9" s="124">
        <v>0</v>
      </c>
      <c r="AI9" s="124">
        <v>106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56</v>
      </c>
      <c r="BQ9" s="125">
        <f t="shared" si="3"/>
        <v>50</v>
      </c>
      <c r="BR9" s="125">
        <f t="shared" si="3"/>
        <v>0</v>
      </c>
      <c r="BS9" s="125">
        <f t="shared" si="3"/>
        <v>0</v>
      </c>
      <c r="BT9" s="125">
        <f t="shared" si="20"/>
        <v>-106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560</v>
      </c>
      <c r="DA9" s="122">
        <f t="shared" si="8"/>
        <v>500</v>
      </c>
      <c r="DB9" s="122">
        <f t="shared" si="8"/>
        <v>0</v>
      </c>
      <c r="DC9" s="122">
        <f t="shared" si="8"/>
        <v>0</v>
      </c>
      <c r="DD9" s="122">
        <f t="shared" si="30"/>
        <v>1060</v>
      </c>
      <c r="DF9" s="123">
        <f t="shared" si="31"/>
        <v>56</v>
      </c>
      <c r="DG9" s="123">
        <f t="shared" si="32"/>
        <v>50</v>
      </c>
      <c r="DH9" s="123">
        <f t="shared" si="33"/>
        <v>0</v>
      </c>
      <c r="DI9" s="123">
        <f t="shared" si="34"/>
        <v>0</v>
      </c>
      <c r="DJ9" s="123">
        <f t="shared" si="35"/>
        <v>-106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-29</v>
      </c>
      <c r="G10" s="124">
        <v>-29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-30</v>
      </c>
      <c r="N10" s="124">
        <v>-30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29</v>
      </c>
      <c r="AF10" s="124">
        <v>30</v>
      </c>
      <c r="AG10" s="124">
        <v>0</v>
      </c>
      <c r="AH10" s="124">
        <v>0</v>
      </c>
      <c r="AI10" s="124">
        <v>59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29</v>
      </c>
      <c r="BQ10" s="125">
        <f t="shared" si="3"/>
        <v>30</v>
      </c>
      <c r="BR10" s="125">
        <f t="shared" si="3"/>
        <v>0</v>
      </c>
      <c r="BS10" s="125">
        <f t="shared" si="3"/>
        <v>0</v>
      </c>
      <c r="BT10" s="125">
        <f t="shared" si="20"/>
        <v>-59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290</v>
      </c>
      <c r="DA10" s="122">
        <f t="shared" si="8"/>
        <v>300</v>
      </c>
      <c r="DB10" s="122">
        <f t="shared" si="8"/>
        <v>0</v>
      </c>
      <c r="DC10" s="122">
        <f t="shared" si="8"/>
        <v>0</v>
      </c>
      <c r="DD10" s="122">
        <f t="shared" si="30"/>
        <v>590</v>
      </c>
      <c r="DF10" s="123">
        <f t="shared" si="31"/>
        <v>29</v>
      </c>
      <c r="DG10" s="123">
        <f t="shared" si="32"/>
        <v>30</v>
      </c>
      <c r="DH10" s="123">
        <f t="shared" si="33"/>
        <v>0</v>
      </c>
      <c r="DI10" s="123">
        <f t="shared" si="34"/>
        <v>0</v>
      </c>
      <c r="DJ10" s="123">
        <f t="shared" si="35"/>
        <v>-59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-178</v>
      </c>
      <c r="G11" s="124">
        <v>-178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178</v>
      </c>
      <c r="AF11" s="124">
        <v>0</v>
      </c>
      <c r="AG11" s="124">
        <v>0</v>
      </c>
      <c r="AH11" s="124">
        <v>0</v>
      </c>
      <c r="AI11" s="124">
        <v>178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178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-178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1780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1780</v>
      </c>
      <c r="DF11" s="123">
        <f t="shared" si="31"/>
        <v>178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-178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-151</v>
      </c>
      <c r="G12" s="124">
        <v>-151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151</v>
      </c>
      <c r="AF12" s="124">
        <v>0</v>
      </c>
      <c r="AG12" s="124">
        <v>0</v>
      </c>
      <c r="AH12" s="124">
        <v>0</v>
      </c>
      <c r="AI12" s="124">
        <v>151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151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-151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1510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1510</v>
      </c>
      <c r="DF12" s="123">
        <f t="shared" si="31"/>
        <v>151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-151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-114</v>
      </c>
      <c r="G13" s="124">
        <v>-114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114</v>
      </c>
      <c r="AF13" s="124">
        <v>0</v>
      </c>
      <c r="AG13" s="124">
        <v>0</v>
      </c>
      <c r="AH13" s="124">
        <v>0</v>
      </c>
      <c r="AI13" s="124">
        <v>114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114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-114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1140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1140</v>
      </c>
      <c r="DF13" s="123">
        <f t="shared" si="31"/>
        <v>114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-114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-15</v>
      </c>
      <c r="D14" s="124">
        <v>0</v>
      </c>
      <c r="E14" s="124">
        <v>0</v>
      </c>
      <c r="F14" s="124">
        <v>-73</v>
      </c>
      <c r="G14" s="124">
        <v>-88</v>
      </c>
      <c r="H14" s="118"/>
      <c r="I14" s="33">
        <v>12</v>
      </c>
      <c r="J14" s="124">
        <v>15</v>
      </c>
      <c r="K14" s="124">
        <v>0</v>
      </c>
      <c r="L14" s="124">
        <v>0</v>
      </c>
      <c r="M14" s="124">
        <v>0</v>
      </c>
      <c r="N14" s="124">
        <v>15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73</v>
      </c>
      <c r="AF14" s="124">
        <v>0</v>
      </c>
      <c r="AG14" s="124">
        <v>0</v>
      </c>
      <c r="AH14" s="124">
        <v>0</v>
      </c>
      <c r="AI14" s="124">
        <v>73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73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-73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730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730</v>
      </c>
      <c r="DF14" s="123">
        <f t="shared" si="31"/>
        <v>88</v>
      </c>
      <c r="DG14" s="123">
        <f t="shared" si="32"/>
        <v>-15</v>
      </c>
      <c r="DH14" s="123">
        <f t="shared" si="33"/>
        <v>0</v>
      </c>
      <c r="DI14" s="123">
        <f t="shared" si="34"/>
        <v>0</v>
      </c>
      <c r="DJ14" s="123">
        <f t="shared" si="35"/>
        <v>-73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-35</v>
      </c>
      <c r="D15" s="124">
        <v>0</v>
      </c>
      <c r="E15" s="124">
        <v>0</v>
      </c>
      <c r="F15" s="124">
        <v>-73</v>
      </c>
      <c r="G15" s="124">
        <v>-108</v>
      </c>
      <c r="H15" s="118"/>
      <c r="I15" s="33">
        <v>13</v>
      </c>
      <c r="J15" s="124">
        <v>35</v>
      </c>
      <c r="K15" s="124">
        <v>0</v>
      </c>
      <c r="L15" s="124">
        <v>0</v>
      </c>
      <c r="M15" s="124">
        <v>0</v>
      </c>
      <c r="N15" s="124">
        <v>35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73</v>
      </c>
      <c r="AF15" s="124">
        <v>0</v>
      </c>
      <c r="AG15" s="124">
        <v>0</v>
      </c>
      <c r="AH15" s="124">
        <v>0</v>
      </c>
      <c r="AI15" s="124">
        <v>73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35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-35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73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-73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350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350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730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730</v>
      </c>
      <c r="DF15" s="123">
        <f t="shared" si="31"/>
        <v>108</v>
      </c>
      <c r="DG15" s="123">
        <f t="shared" si="32"/>
        <v>-35</v>
      </c>
      <c r="DH15" s="123">
        <f t="shared" si="33"/>
        <v>0</v>
      </c>
      <c r="DI15" s="123">
        <f t="shared" si="34"/>
        <v>0</v>
      </c>
      <c r="DJ15" s="123">
        <f t="shared" si="35"/>
        <v>-73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-32.598999999999997</v>
      </c>
      <c r="D16" s="124">
        <v>0</v>
      </c>
      <c r="E16" s="124">
        <v>0</v>
      </c>
      <c r="F16" s="124">
        <v>-44.401000000000003</v>
      </c>
      <c r="G16" s="124">
        <v>-77</v>
      </c>
      <c r="H16" s="118"/>
      <c r="I16" s="33">
        <v>14</v>
      </c>
      <c r="J16" s="124">
        <v>32.598999999999997</v>
      </c>
      <c r="K16" s="124">
        <v>0</v>
      </c>
      <c r="L16" s="124">
        <v>0</v>
      </c>
      <c r="M16" s="124">
        <v>0</v>
      </c>
      <c r="N16" s="124">
        <v>32.598999999999997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44.401000000000003</v>
      </c>
      <c r="AF16" s="124">
        <v>0</v>
      </c>
      <c r="AG16" s="124">
        <v>0</v>
      </c>
      <c r="AH16" s="124">
        <v>0</v>
      </c>
      <c r="AI16" s="124">
        <v>44.401000000000003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32.598999999999997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-32.598999999999997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44.401000000000003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-44.401000000000003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325.98999999999995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325.98999999999995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444.01000000000005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444.01000000000005</v>
      </c>
      <c r="DF16" s="123">
        <f t="shared" si="31"/>
        <v>77</v>
      </c>
      <c r="DG16" s="123">
        <f t="shared" si="32"/>
        <v>-32.598999999999997</v>
      </c>
      <c r="DH16" s="123">
        <f t="shared" si="33"/>
        <v>0</v>
      </c>
      <c r="DI16" s="123">
        <f t="shared" si="34"/>
        <v>0</v>
      </c>
      <c r="DJ16" s="123">
        <f t="shared" si="35"/>
        <v>-44.401000000000003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-20.745000000000001</v>
      </c>
      <c r="D17" s="124">
        <v>0</v>
      </c>
      <c r="E17" s="124">
        <v>0</v>
      </c>
      <c r="F17" s="124">
        <v>-28.254999999999999</v>
      </c>
      <c r="G17" s="124">
        <v>-49</v>
      </c>
      <c r="H17" s="118"/>
      <c r="I17" s="33">
        <v>15</v>
      </c>
      <c r="J17" s="124">
        <v>20.745000000000001</v>
      </c>
      <c r="K17" s="124">
        <v>0</v>
      </c>
      <c r="L17" s="124">
        <v>0</v>
      </c>
      <c r="M17" s="124">
        <v>0</v>
      </c>
      <c r="N17" s="124">
        <v>20.745000000000001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28.254999999999999</v>
      </c>
      <c r="AF17" s="124">
        <v>0</v>
      </c>
      <c r="AG17" s="124">
        <v>0</v>
      </c>
      <c r="AH17" s="124">
        <v>0</v>
      </c>
      <c r="AI17" s="124">
        <v>28.254999999999999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20.745000000000001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-20.745000000000001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28.254999999999999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-28.254999999999999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207.45000000000002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207.45000000000002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282.55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282.55</v>
      </c>
      <c r="DF17" s="123">
        <f t="shared" si="31"/>
        <v>49</v>
      </c>
      <c r="DG17" s="123">
        <f t="shared" si="32"/>
        <v>-20.745000000000001</v>
      </c>
      <c r="DH17" s="123">
        <f t="shared" si="33"/>
        <v>0</v>
      </c>
      <c r="DI17" s="123">
        <f t="shared" si="34"/>
        <v>0</v>
      </c>
      <c r="DJ17" s="123">
        <f t="shared" si="35"/>
        <v>-28.254999999999999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-11.007</v>
      </c>
      <c r="D18" s="124">
        <v>0</v>
      </c>
      <c r="E18" s="124">
        <v>0</v>
      </c>
      <c r="F18" s="124">
        <v>-14.993</v>
      </c>
      <c r="G18" s="124">
        <v>-26</v>
      </c>
      <c r="H18" s="118"/>
      <c r="I18" s="33">
        <v>16</v>
      </c>
      <c r="J18" s="124">
        <v>11.007</v>
      </c>
      <c r="K18" s="124">
        <v>0</v>
      </c>
      <c r="L18" s="124">
        <v>0</v>
      </c>
      <c r="M18" s="124">
        <v>0</v>
      </c>
      <c r="N18" s="124">
        <v>11.007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14.993</v>
      </c>
      <c r="AF18" s="124">
        <v>0</v>
      </c>
      <c r="AG18" s="124">
        <v>0</v>
      </c>
      <c r="AH18" s="124">
        <v>0</v>
      </c>
      <c r="AI18" s="124">
        <v>14.993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11.007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-11.007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14.993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-14.993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110.07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110.07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149.93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149.93</v>
      </c>
      <c r="DF18" s="123">
        <f t="shared" si="31"/>
        <v>26</v>
      </c>
      <c r="DG18" s="123">
        <f t="shared" si="32"/>
        <v>-11.007</v>
      </c>
      <c r="DH18" s="123">
        <f t="shared" si="33"/>
        <v>0</v>
      </c>
      <c r="DI18" s="123">
        <f t="shared" si="34"/>
        <v>0</v>
      </c>
      <c r="DJ18" s="123">
        <f t="shared" si="35"/>
        <v>-14.993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-75.781999999999996</v>
      </c>
      <c r="D19" s="124">
        <v>0</v>
      </c>
      <c r="E19" s="124">
        <v>0</v>
      </c>
      <c r="F19" s="124">
        <v>-103.218</v>
      </c>
      <c r="G19" s="124">
        <v>-179</v>
      </c>
      <c r="H19" s="118"/>
      <c r="I19" s="33">
        <v>17</v>
      </c>
      <c r="J19" s="124">
        <v>75.781999999999996</v>
      </c>
      <c r="K19" s="124">
        <v>0</v>
      </c>
      <c r="L19" s="124">
        <v>0</v>
      </c>
      <c r="M19" s="124">
        <v>0</v>
      </c>
      <c r="N19" s="124">
        <v>75.781999999999996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103.218</v>
      </c>
      <c r="AF19" s="124">
        <v>0</v>
      </c>
      <c r="AG19" s="124">
        <v>0</v>
      </c>
      <c r="AH19" s="124">
        <v>0</v>
      </c>
      <c r="AI19" s="124">
        <v>103.218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75.781999999999996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-75.781999999999996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103.218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-103.218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757.81999999999994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757.81999999999994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1032.18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1032.18</v>
      </c>
      <c r="DF19" s="123">
        <f t="shared" si="31"/>
        <v>179</v>
      </c>
      <c r="DG19" s="123">
        <f t="shared" si="32"/>
        <v>-75.781999999999996</v>
      </c>
      <c r="DH19" s="123">
        <f t="shared" si="33"/>
        <v>0</v>
      </c>
      <c r="DI19" s="123">
        <f t="shared" si="34"/>
        <v>0</v>
      </c>
      <c r="DJ19" s="123">
        <f t="shared" si="35"/>
        <v>-103.218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-67.738</v>
      </c>
      <c r="D20" s="124">
        <v>0</v>
      </c>
      <c r="E20" s="124">
        <v>0</v>
      </c>
      <c r="F20" s="124">
        <v>-92.262</v>
      </c>
      <c r="G20" s="124">
        <v>-160</v>
      </c>
      <c r="H20" s="118"/>
      <c r="I20" s="33">
        <v>18</v>
      </c>
      <c r="J20" s="124">
        <v>67.738</v>
      </c>
      <c r="K20" s="124">
        <v>0</v>
      </c>
      <c r="L20" s="124">
        <v>0</v>
      </c>
      <c r="M20" s="124">
        <v>0</v>
      </c>
      <c r="N20" s="124">
        <v>67.738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92.262</v>
      </c>
      <c r="AF20" s="124">
        <v>0</v>
      </c>
      <c r="AG20" s="124">
        <v>0</v>
      </c>
      <c r="AH20" s="124">
        <v>0</v>
      </c>
      <c r="AI20" s="124">
        <v>92.262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67.738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-67.738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92.262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-92.262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677.38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677.38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922.62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922.62</v>
      </c>
      <c r="DF20" s="123">
        <f t="shared" si="31"/>
        <v>160</v>
      </c>
      <c r="DG20" s="123">
        <f t="shared" si="32"/>
        <v>-67.738</v>
      </c>
      <c r="DH20" s="123">
        <f t="shared" si="33"/>
        <v>0</v>
      </c>
      <c r="DI20" s="123">
        <f t="shared" si="34"/>
        <v>0</v>
      </c>
      <c r="DJ20" s="123">
        <f t="shared" si="35"/>
        <v>-92.262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-62.234000000000002</v>
      </c>
      <c r="D21" s="124">
        <v>0</v>
      </c>
      <c r="E21" s="124">
        <v>0</v>
      </c>
      <c r="F21" s="124">
        <v>-84.766000000000005</v>
      </c>
      <c r="G21" s="124">
        <v>-147</v>
      </c>
      <c r="H21" s="118"/>
      <c r="I21" s="33">
        <v>19</v>
      </c>
      <c r="J21" s="124">
        <v>62.234000000000002</v>
      </c>
      <c r="K21" s="124">
        <v>0</v>
      </c>
      <c r="L21" s="124">
        <v>0</v>
      </c>
      <c r="M21" s="124">
        <v>0</v>
      </c>
      <c r="N21" s="124">
        <v>62.234000000000002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84.766000000000005</v>
      </c>
      <c r="AF21" s="124">
        <v>0</v>
      </c>
      <c r="AG21" s="124">
        <v>0</v>
      </c>
      <c r="AH21" s="124">
        <v>0</v>
      </c>
      <c r="AI21" s="124">
        <v>84.766000000000005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62.234000000000002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-62.234000000000002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84.766000000000005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-84.766000000000005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622.34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622.34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847.66000000000008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847.66000000000008</v>
      </c>
      <c r="DF21" s="123">
        <f t="shared" si="31"/>
        <v>147</v>
      </c>
      <c r="DG21" s="123">
        <f t="shared" si="32"/>
        <v>-62.234000000000002</v>
      </c>
      <c r="DH21" s="123">
        <f t="shared" si="33"/>
        <v>0</v>
      </c>
      <c r="DI21" s="123">
        <f t="shared" si="34"/>
        <v>0</v>
      </c>
      <c r="DJ21" s="123">
        <f t="shared" si="35"/>
        <v>-84.766000000000005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-57.576999999999998</v>
      </c>
      <c r="D22" s="124">
        <v>0</v>
      </c>
      <c r="E22" s="124">
        <v>0</v>
      </c>
      <c r="F22" s="124">
        <v>-78.423000000000002</v>
      </c>
      <c r="G22" s="124">
        <v>-136</v>
      </c>
      <c r="H22" s="118"/>
      <c r="I22" s="33">
        <v>20</v>
      </c>
      <c r="J22" s="124">
        <v>57.576999999999998</v>
      </c>
      <c r="K22" s="124">
        <v>0</v>
      </c>
      <c r="L22" s="124">
        <v>0</v>
      </c>
      <c r="M22" s="124">
        <v>0</v>
      </c>
      <c r="N22" s="124">
        <v>57.576999999999998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78.423000000000002</v>
      </c>
      <c r="AF22" s="124">
        <v>0</v>
      </c>
      <c r="AG22" s="124">
        <v>0</v>
      </c>
      <c r="AH22" s="124">
        <v>0</v>
      </c>
      <c r="AI22" s="124">
        <v>78.423000000000002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57.576999999999998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-57.576999999999998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78.423000000000002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-78.423000000000002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575.77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575.77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784.23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784.23</v>
      </c>
      <c r="DF22" s="123">
        <f t="shared" si="31"/>
        <v>136</v>
      </c>
      <c r="DG22" s="123">
        <f t="shared" si="32"/>
        <v>-57.576999999999998</v>
      </c>
      <c r="DH22" s="123">
        <f t="shared" si="33"/>
        <v>0</v>
      </c>
      <c r="DI22" s="123">
        <f t="shared" si="34"/>
        <v>0</v>
      </c>
      <c r="DJ22" s="123">
        <f t="shared" si="35"/>
        <v>-78.423000000000002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-45.3</v>
      </c>
      <c r="D23" s="124">
        <v>0</v>
      </c>
      <c r="E23" s="124">
        <v>0</v>
      </c>
      <c r="F23" s="124">
        <v>-61.7</v>
      </c>
      <c r="G23" s="124">
        <v>-107</v>
      </c>
      <c r="H23" s="118"/>
      <c r="I23" s="33">
        <v>21</v>
      </c>
      <c r="J23" s="124">
        <v>45.3</v>
      </c>
      <c r="K23" s="124">
        <v>0</v>
      </c>
      <c r="L23" s="124">
        <v>0</v>
      </c>
      <c r="M23" s="124">
        <v>0</v>
      </c>
      <c r="N23" s="124">
        <v>45.3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61.7</v>
      </c>
      <c r="AF23" s="124">
        <v>0</v>
      </c>
      <c r="AG23" s="124">
        <v>0</v>
      </c>
      <c r="AH23" s="124">
        <v>0</v>
      </c>
      <c r="AI23" s="124">
        <v>61.7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45.3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-45.3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61.7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-61.7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453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453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617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617</v>
      </c>
      <c r="DF23" s="123">
        <f t="shared" si="31"/>
        <v>107</v>
      </c>
      <c r="DG23" s="123">
        <f t="shared" si="32"/>
        <v>-45.3</v>
      </c>
      <c r="DH23" s="123">
        <f t="shared" si="33"/>
        <v>0</v>
      </c>
      <c r="DI23" s="123">
        <f t="shared" si="34"/>
        <v>0</v>
      </c>
      <c r="DJ23" s="123">
        <f t="shared" si="35"/>
        <v>-61.7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-39.795999999999999</v>
      </c>
      <c r="D24" s="124">
        <v>0</v>
      </c>
      <c r="E24" s="124">
        <v>0</v>
      </c>
      <c r="F24" s="124">
        <v>-54.204000000000001</v>
      </c>
      <c r="G24" s="124">
        <v>-94</v>
      </c>
      <c r="H24" s="118"/>
      <c r="I24" s="33">
        <v>22</v>
      </c>
      <c r="J24" s="124">
        <v>39.795999999999999</v>
      </c>
      <c r="K24" s="124">
        <v>0</v>
      </c>
      <c r="L24" s="124">
        <v>0</v>
      </c>
      <c r="M24" s="124">
        <v>0</v>
      </c>
      <c r="N24" s="124">
        <v>39.795999999999999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54.204000000000001</v>
      </c>
      <c r="AF24" s="124">
        <v>0</v>
      </c>
      <c r="AG24" s="124">
        <v>0</v>
      </c>
      <c r="AH24" s="124">
        <v>0</v>
      </c>
      <c r="AI24" s="124">
        <v>54.204000000000001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39.795999999999999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-39.795999999999999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54.204000000000001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-54.204000000000001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397.96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397.96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542.04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542.04</v>
      </c>
      <c r="DF24" s="123">
        <f t="shared" si="31"/>
        <v>94</v>
      </c>
      <c r="DG24" s="123">
        <f t="shared" si="32"/>
        <v>-39.795999999999999</v>
      </c>
      <c r="DH24" s="123">
        <f t="shared" si="33"/>
        <v>0</v>
      </c>
      <c r="DI24" s="123">
        <f t="shared" si="34"/>
        <v>0</v>
      </c>
      <c r="DJ24" s="123">
        <f t="shared" si="35"/>
        <v>-54.204000000000001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-27.094999999999999</v>
      </c>
      <c r="D25" s="124">
        <v>0</v>
      </c>
      <c r="E25" s="124">
        <v>0</v>
      </c>
      <c r="F25" s="124">
        <v>-36.905000000000001</v>
      </c>
      <c r="G25" s="124">
        <v>-64</v>
      </c>
      <c r="H25" s="118"/>
      <c r="I25" s="33">
        <v>23</v>
      </c>
      <c r="J25" s="124">
        <v>27.094999999999999</v>
      </c>
      <c r="K25" s="124">
        <v>0</v>
      </c>
      <c r="L25" s="124">
        <v>0</v>
      </c>
      <c r="M25" s="124">
        <v>0</v>
      </c>
      <c r="N25" s="124">
        <v>27.094999999999999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36.905000000000001</v>
      </c>
      <c r="AF25" s="124">
        <v>0</v>
      </c>
      <c r="AG25" s="124">
        <v>0</v>
      </c>
      <c r="AH25" s="124">
        <v>0</v>
      </c>
      <c r="AI25" s="124">
        <v>36.905000000000001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27.094999999999999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-27.094999999999999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36.905000000000001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-36.905000000000001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270.95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270.95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369.05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369.05</v>
      </c>
      <c r="DF25" s="123">
        <f t="shared" si="31"/>
        <v>64</v>
      </c>
      <c r="DG25" s="123">
        <f t="shared" si="32"/>
        <v>-27.094999999999999</v>
      </c>
      <c r="DH25" s="123">
        <f t="shared" si="33"/>
        <v>0</v>
      </c>
      <c r="DI25" s="123">
        <f t="shared" si="34"/>
        <v>0</v>
      </c>
      <c r="DJ25" s="123">
        <f t="shared" si="35"/>
        <v>-36.905000000000001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-20.321000000000002</v>
      </c>
      <c r="D26" s="124">
        <v>0</v>
      </c>
      <c r="E26" s="124">
        <v>0</v>
      </c>
      <c r="F26" s="124">
        <v>-27.678999999999998</v>
      </c>
      <c r="G26" s="124">
        <v>-48</v>
      </c>
      <c r="H26" s="118"/>
      <c r="I26" s="33">
        <v>24</v>
      </c>
      <c r="J26" s="124">
        <v>20.321000000000002</v>
      </c>
      <c r="K26" s="124">
        <v>0</v>
      </c>
      <c r="L26" s="124">
        <v>0</v>
      </c>
      <c r="M26" s="124">
        <v>0</v>
      </c>
      <c r="N26" s="124">
        <v>20.321000000000002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27.678999999999998</v>
      </c>
      <c r="AF26" s="124">
        <v>0</v>
      </c>
      <c r="AG26" s="124">
        <v>0</v>
      </c>
      <c r="AH26" s="124">
        <v>0</v>
      </c>
      <c r="AI26" s="124">
        <v>27.678999999999998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20.321000000000002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-20.321000000000002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27.678999999999998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-27.678999999999998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203.21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203.21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276.78999999999996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276.78999999999996</v>
      </c>
      <c r="DF26" s="123">
        <f t="shared" si="31"/>
        <v>48</v>
      </c>
      <c r="DG26" s="123">
        <f t="shared" si="32"/>
        <v>-20.321000000000002</v>
      </c>
      <c r="DH26" s="123">
        <f t="shared" si="33"/>
        <v>0</v>
      </c>
      <c r="DI26" s="123">
        <f t="shared" si="34"/>
        <v>0</v>
      </c>
      <c r="DJ26" s="123">
        <f t="shared" si="35"/>
        <v>-27.678999999999998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-33.445999999999998</v>
      </c>
      <c r="D27" s="124">
        <v>0</v>
      </c>
      <c r="E27" s="124">
        <v>0</v>
      </c>
      <c r="F27" s="124">
        <v>-45.554000000000002</v>
      </c>
      <c r="G27" s="124">
        <v>-79</v>
      </c>
      <c r="H27" s="118"/>
      <c r="I27" s="33">
        <v>25</v>
      </c>
      <c r="J27" s="124">
        <v>33.445999999999998</v>
      </c>
      <c r="K27" s="124">
        <v>0</v>
      </c>
      <c r="L27" s="124">
        <v>0</v>
      </c>
      <c r="M27" s="124">
        <v>0</v>
      </c>
      <c r="N27" s="124">
        <v>33.445999999999998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45.554000000000002</v>
      </c>
      <c r="AF27" s="124">
        <v>0</v>
      </c>
      <c r="AG27" s="124">
        <v>0</v>
      </c>
      <c r="AH27" s="124">
        <v>0</v>
      </c>
      <c r="AI27" s="124">
        <v>45.554000000000002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33.445999999999998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-33.445999999999998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45.554000000000002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-45.554000000000002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334.46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334.46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455.54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455.54</v>
      </c>
      <c r="DF27" s="123">
        <f t="shared" si="31"/>
        <v>79</v>
      </c>
      <c r="DG27" s="123">
        <f t="shared" si="32"/>
        <v>-33.445999999999998</v>
      </c>
      <c r="DH27" s="123">
        <f t="shared" si="33"/>
        <v>0</v>
      </c>
      <c r="DI27" s="123">
        <f t="shared" si="34"/>
        <v>0</v>
      </c>
      <c r="DJ27" s="123">
        <f t="shared" si="35"/>
        <v>-45.554000000000002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-24.555</v>
      </c>
      <c r="D28" s="124">
        <v>0</v>
      </c>
      <c r="E28" s="124">
        <v>0</v>
      </c>
      <c r="F28" s="124">
        <v>-33.445</v>
      </c>
      <c r="G28" s="124">
        <v>-58</v>
      </c>
      <c r="H28" s="118"/>
      <c r="I28" s="33">
        <v>26</v>
      </c>
      <c r="J28" s="124">
        <v>24.555</v>
      </c>
      <c r="K28" s="124">
        <v>0</v>
      </c>
      <c r="L28" s="124">
        <v>0</v>
      </c>
      <c r="M28" s="124">
        <v>0</v>
      </c>
      <c r="N28" s="124">
        <v>24.555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33.445</v>
      </c>
      <c r="AF28" s="124">
        <v>0</v>
      </c>
      <c r="AG28" s="124">
        <v>0</v>
      </c>
      <c r="AH28" s="124">
        <v>0</v>
      </c>
      <c r="AI28" s="124">
        <v>33.445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24.555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-24.555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33.445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-33.445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245.55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245.55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334.45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334.45</v>
      </c>
      <c r="DF28" s="123">
        <f t="shared" si="31"/>
        <v>58</v>
      </c>
      <c r="DG28" s="123">
        <f t="shared" si="32"/>
        <v>-24.555</v>
      </c>
      <c r="DH28" s="123">
        <f t="shared" si="33"/>
        <v>0</v>
      </c>
      <c r="DI28" s="123">
        <f t="shared" si="34"/>
        <v>0</v>
      </c>
      <c r="DJ28" s="123">
        <f t="shared" si="35"/>
        <v>-33.445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-19.475000000000001</v>
      </c>
      <c r="D29" s="124">
        <v>0</v>
      </c>
      <c r="E29" s="124">
        <v>0</v>
      </c>
      <c r="F29" s="124">
        <v>-26.524999999999999</v>
      </c>
      <c r="G29" s="124">
        <v>-46</v>
      </c>
      <c r="H29" s="118"/>
      <c r="I29" s="33">
        <v>27</v>
      </c>
      <c r="J29" s="124">
        <v>19.475000000000001</v>
      </c>
      <c r="K29" s="124">
        <v>0</v>
      </c>
      <c r="L29" s="124">
        <v>0</v>
      </c>
      <c r="M29" s="124">
        <v>0</v>
      </c>
      <c r="N29" s="124">
        <v>19.475000000000001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26.524999999999999</v>
      </c>
      <c r="AF29" s="124">
        <v>0</v>
      </c>
      <c r="AG29" s="124">
        <v>0</v>
      </c>
      <c r="AH29" s="124">
        <v>0</v>
      </c>
      <c r="AI29" s="124">
        <v>26.524999999999999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19.475000000000001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-19.475000000000001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26.524999999999999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-26.524999999999999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194.75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194.75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265.25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265.25</v>
      </c>
      <c r="DF29" s="123">
        <f t="shared" si="31"/>
        <v>46</v>
      </c>
      <c r="DG29" s="123">
        <f t="shared" si="32"/>
        <v>-19.475000000000001</v>
      </c>
      <c r="DH29" s="123">
        <f t="shared" si="33"/>
        <v>0</v>
      </c>
      <c r="DI29" s="123">
        <f t="shared" si="34"/>
        <v>0</v>
      </c>
      <c r="DJ29" s="123">
        <f t="shared" si="35"/>
        <v>-26.524999999999999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-13.548</v>
      </c>
      <c r="D65" s="124">
        <v>0</v>
      </c>
      <c r="E65" s="124">
        <v>0</v>
      </c>
      <c r="F65" s="124">
        <v>-18.452000000000002</v>
      </c>
      <c r="G65" s="124">
        <v>-32</v>
      </c>
      <c r="H65" s="118"/>
      <c r="I65" s="33">
        <v>63</v>
      </c>
      <c r="J65" s="124">
        <v>13.548</v>
      </c>
      <c r="K65" s="124">
        <v>0</v>
      </c>
      <c r="L65" s="124">
        <v>0</v>
      </c>
      <c r="M65" s="124">
        <v>0</v>
      </c>
      <c r="N65" s="124">
        <v>13.548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18.452000000000002</v>
      </c>
      <c r="AF65" s="124">
        <v>0</v>
      </c>
      <c r="AG65" s="124">
        <v>0</v>
      </c>
      <c r="AH65" s="124">
        <v>0</v>
      </c>
      <c r="AI65" s="124">
        <v>18.452000000000002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13.548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-13.548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18.452000000000002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-18.452000000000002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135.47999999999999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135.47999999999999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184.52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184.52</v>
      </c>
      <c r="DF65" s="123">
        <f t="shared" si="31"/>
        <v>32</v>
      </c>
      <c r="DG65" s="123">
        <f t="shared" si="32"/>
        <v>-13.548</v>
      </c>
      <c r="DH65" s="123">
        <f t="shared" si="33"/>
        <v>0</v>
      </c>
      <c r="DI65" s="123">
        <f t="shared" si="34"/>
        <v>0</v>
      </c>
      <c r="DJ65" s="123">
        <f t="shared" si="35"/>
        <v>-18.452000000000002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-14.818</v>
      </c>
      <c r="D66" s="124">
        <v>0</v>
      </c>
      <c r="E66" s="124">
        <v>0</v>
      </c>
      <c r="F66" s="124">
        <v>-20.181999999999999</v>
      </c>
      <c r="G66" s="124">
        <v>-35</v>
      </c>
      <c r="H66" s="118"/>
      <c r="I66" s="33">
        <v>64</v>
      </c>
      <c r="J66" s="124">
        <v>14.818</v>
      </c>
      <c r="K66" s="124">
        <v>0</v>
      </c>
      <c r="L66" s="124">
        <v>0</v>
      </c>
      <c r="M66" s="124">
        <v>0</v>
      </c>
      <c r="N66" s="124">
        <v>14.818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20.181999999999999</v>
      </c>
      <c r="AF66" s="124">
        <v>0</v>
      </c>
      <c r="AG66" s="124">
        <v>0</v>
      </c>
      <c r="AH66" s="124">
        <v>0</v>
      </c>
      <c r="AI66" s="124">
        <v>20.181999999999999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14.818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-14.818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20.181999999999999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-20.181999999999999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148.18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148.18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201.82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201.82</v>
      </c>
      <c r="DF66" s="123">
        <f t="shared" si="31"/>
        <v>35</v>
      </c>
      <c r="DG66" s="123">
        <f t="shared" si="32"/>
        <v>-14.818</v>
      </c>
      <c r="DH66" s="123">
        <f t="shared" si="33"/>
        <v>0</v>
      </c>
      <c r="DI66" s="123">
        <f t="shared" si="34"/>
        <v>0</v>
      </c>
      <c r="DJ66" s="123">
        <f t="shared" si="35"/>
        <v>-20.181999999999999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-24.132000000000001</v>
      </c>
      <c r="D67" s="124">
        <v>0</v>
      </c>
      <c r="E67" s="124">
        <v>0</v>
      </c>
      <c r="F67" s="124">
        <v>-32.868000000000002</v>
      </c>
      <c r="G67" s="124">
        <v>-57</v>
      </c>
      <c r="H67" s="118"/>
      <c r="I67" s="33">
        <v>65</v>
      </c>
      <c r="J67" s="124">
        <v>24.132000000000001</v>
      </c>
      <c r="K67" s="124">
        <v>0</v>
      </c>
      <c r="L67" s="124">
        <v>0</v>
      </c>
      <c r="M67" s="124">
        <v>0</v>
      </c>
      <c r="N67" s="124">
        <v>24.132000000000001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32.868000000000002</v>
      </c>
      <c r="AF67" s="124">
        <v>0</v>
      </c>
      <c r="AG67" s="124">
        <v>0</v>
      </c>
      <c r="AH67" s="124">
        <v>0</v>
      </c>
      <c r="AI67" s="124">
        <v>32.868000000000002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24.132000000000001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-24.132000000000001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32.868000000000002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-32.868000000000002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241.32000000000002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241.32000000000002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328.68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328.68</v>
      </c>
      <c r="DF67" s="123">
        <f t="shared" si="31"/>
        <v>57</v>
      </c>
      <c r="DG67" s="123">
        <f t="shared" si="32"/>
        <v>-24.132000000000001</v>
      </c>
      <c r="DH67" s="123">
        <f t="shared" si="33"/>
        <v>0</v>
      </c>
      <c r="DI67" s="123">
        <f t="shared" si="34"/>
        <v>0</v>
      </c>
      <c r="DJ67" s="123">
        <f t="shared" si="35"/>
        <v>-32.868000000000002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-38.948999999999998</v>
      </c>
      <c r="D68" s="124">
        <v>0</v>
      </c>
      <c r="E68" s="124">
        <v>0</v>
      </c>
      <c r="F68" s="124">
        <v>-53.051000000000002</v>
      </c>
      <c r="G68" s="124">
        <v>-92</v>
      </c>
      <c r="H68" s="118"/>
      <c r="I68" s="33">
        <v>66</v>
      </c>
      <c r="J68" s="124">
        <v>38.948999999999998</v>
      </c>
      <c r="K68" s="124">
        <v>0</v>
      </c>
      <c r="L68" s="124">
        <v>0</v>
      </c>
      <c r="M68" s="124">
        <v>0</v>
      </c>
      <c r="N68" s="124">
        <v>38.948999999999998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53.051000000000002</v>
      </c>
      <c r="AF68" s="124">
        <v>0</v>
      </c>
      <c r="AG68" s="124">
        <v>0</v>
      </c>
      <c r="AH68" s="124">
        <v>0</v>
      </c>
      <c r="AI68" s="124">
        <v>53.051000000000002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38.948999999999998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-38.948999999999998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53.051000000000002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-53.051000000000002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389.49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389.49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530.51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530.51</v>
      </c>
      <c r="DF68" s="123">
        <f t="shared" ref="DF68:DF99" si="59">AR68+AU68+BB68+BI68+BP68</f>
        <v>92</v>
      </c>
      <c r="DG68" s="123">
        <f t="shared" ref="DG68:DG99" si="60">AY68+AN68+BC68+BJ68+BQ68</f>
        <v>-38.948999999999998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-53.051000000000002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-41.066000000000003</v>
      </c>
      <c r="D69" s="124">
        <v>0</v>
      </c>
      <c r="E69" s="124">
        <v>0</v>
      </c>
      <c r="F69" s="124">
        <v>-55.933999999999997</v>
      </c>
      <c r="G69" s="124">
        <v>-97</v>
      </c>
      <c r="H69" s="118"/>
      <c r="I69" s="33">
        <v>67</v>
      </c>
      <c r="J69" s="124">
        <v>41.066000000000003</v>
      </c>
      <c r="K69" s="124">
        <v>0</v>
      </c>
      <c r="L69" s="124">
        <v>0</v>
      </c>
      <c r="M69" s="124">
        <v>0</v>
      </c>
      <c r="N69" s="124">
        <v>41.066000000000003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55.933999999999997</v>
      </c>
      <c r="AF69" s="124">
        <v>0</v>
      </c>
      <c r="AG69" s="124">
        <v>0</v>
      </c>
      <c r="AH69" s="124">
        <v>0</v>
      </c>
      <c r="AI69" s="124">
        <v>55.933999999999997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41.066000000000003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-41.066000000000003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55.933999999999997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-55.933999999999997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410.66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410.66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559.33999999999992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559.33999999999992</v>
      </c>
      <c r="DF69" s="123">
        <f t="shared" si="59"/>
        <v>97</v>
      </c>
      <c r="DG69" s="123">
        <f t="shared" si="60"/>
        <v>-41.066000000000003</v>
      </c>
      <c r="DH69" s="123">
        <f t="shared" si="61"/>
        <v>0</v>
      </c>
      <c r="DI69" s="123">
        <f t="shared" si="62"/>
        <v>0</v>
      </c>
      <c r="DJ69" s="123">
        <f t="shared" si="63"/>
        <v>-55.933999999999997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-49.533000000000001</v>
      </c>
      <c r="D70" s="124">
        <v>0</v>
      </c>
      <c r="E70" s="124">
        <v>0</v>
      </c>
      <c r="F70" s="124">
        <v>-67.466999999999999</v>
      </c>
      <c r="G70" s="124">
        <v>-117</v>
      </c>
      <c r="H70" s="118"/>
      <c r="I70" s="33">
        <v>68</v>
      </c>
      <c r="J70" s="124">
        <v>49.533000000000001</v>
      </c>
      <c r="K70" s="124">
        <v>0</v>
      </c>
      <c r="L70" s="124">
        <v>0</v>
      </c>
      <c r="M70" s="124">
        <v>0</v>
      </c>
      <c r="N70" s="124">
        <v>49.533000000000001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67.466999999999999</v>
      </c>
      <c r="AF70" s="124">
        <v>0</v>
      </c>
      <c r="AG70" s="124">
        <v>0</v>
      </c>
      <c r="AH70" s="124">
        <v>0</v>
      </c>
      <c r="AI70" s="124">
        <v>67.466999999999999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49.533000000000001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-49.533000000000001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67.466999999999999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-67.466999999999999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495.33000000000004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495.33000000000004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674.67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674.67</v>
      </c>
      <c r="DF70" s="123">
        <f t="shared" si="59"/>
        <v>117</v>
      </c>
      <c r="DG70" s="123">
        <f t="shared" si="60"/>
        <v>-49.533000000000001</v>
      </c>
      <c r="DH70" s="123">
        <f t="shared" si="61"/>
        <v>0</v>
      </c>
      <c r="DI70" s="123">
        <f t="shared" si="62"/>
        <v>0</v>
      </c>
      <c r="DJ70" s="123">
        <f t="shared" si="63"/>
        <v>-67.466999999999999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-72.817999999999998</v>
      </c>
      <c r="D71" s="124">
        <v>0</v>
      </c>
      <c r="E71" s="124">
        <v>0</v>
      </c>
      <c r="F71" s="124">
        <v>-99.182000000000002</v>
      </c>
      <c r="G71" s="124">
        <v>-172</v>
      </c>
      <c r="H71" s="118"/>
      <c r="I71" s="33">
        <v>69</v>
      </c>
      <c r="J71" s="124">
        <v>72.817999999999998</v>
      </c>
      <c r="K71" s="124">
        <v>0</v>
      </c>
      <c r="L71" s="124">
        <v>0</v>
      </c>
      <c r="M71" s="124">
        <v>0</v>
      </c>
      <c r="N71" s="124">
        <v>72.817999999999998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99.182000000000002</v>
      </c>
      <c r="AF71" s="124">
        <v>0</v>
      </c>
      <c r="AG71" s="124">
        <v>0</v>
      </c>
      <c r="AH71" s="124">
        <v>0</v>
      </c>
      <c r="AI71" s="124">
        <v>99.182000000000002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72.817999999999998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-72.817999999999998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99.182000000000002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-99.182000000000002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728.18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728.18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991.82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991.82</v>
      </c>
      <c r="DF71" s="123">
        <f t="shared" si="59"/>
        <v>172</v>
      </c>
      <c r="DG71" s="123">
        <f t="shared" si="60"/>
        <v>-72.817999999999998</v>
      </c>
      <c r="DH71" s="123">
        <f t="shared" si="61"/>
        <v>0</v>
      </c>
      <c r="DI71" s="123">
        <f t="shared" si="62"/>
        <v>0</v>
      </c>
      <c r="DJ71" s="123">
        <f t="shared" si="63"/>
        <v>-99.182000000000002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-70.701999999999998</v>
      </c>
      <c r="D72" s="124">
        <v>0</v>
      </c>
      <c r="E72" s="124">
        <v>0</v>
      </c>
      <c r="F72" s="124">
        <v>-96.298000000000002</v>
      </c>
      <c r="G72" s="124">
        <v>-167</v>
      </c>
      <c r="H72" s="118"/>
      <c r="I72" s="33">
        <v>70</v>
      </c>
      <c r="J72" s="124">
        <v>70.701999999999998</v>
      </c>
      <c r="K72" s="124">
        <v>0</v>
      </c>
      <c r="L72" s="124">
        <v>0</v>
      </c>
      <c r="M72" s="124">
        <v>0</v>
      </c>
      <c r="N72" s="124">
        <v>70.701999999999998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96.298000000000002</v>
      </c>
      <c r="AF72" s="124">
        <v>0</v>
      </c>
      <c r="AG72" s="124">
        <v>0</v>
      </c>
      <c r="AH72" s="124">
        <v>0</v>
      </c>
      <c r="AI72" s="124">
        <v>96.298000000000002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70.701999999999998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-70.701999999999998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96.298000000000002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-96.298000000000002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707.02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707.02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962.98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962.98</v>
      </c>
      <c r="DF72" s="123">
        <f t="shared" si="59"/>
        <v>167</v>
      </c>
      <c r="DG72" s="123">
        <f t="shared" si="60"/>
        <v>-70.701999999999998</v>
      </c>
      <c r="DH72" s="123">
        <f t="shared" si="61"/>
        <v>0</v>
      </c>
      <c r="DI72" s="123">
        <f t="shared" si="62"/>
        <v>0</v>
      </c>
      <c r="DJ72" s="123">
        <f t="shared" si="63"/>
        <v>-96.298000000000002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-77.052000000000007</v>
      </c>
      <c r="D73" s="124">
        <v>0</v>
      </c>
      <c r="E73" s="124">
        <v>0</v>
      </c>
      <c r="F73" s="124">
        <v>-104.94799999999999</v>
      </c>
      <c r="G73" s="124">
        <v>-182</v>
      </c>
      <c r="H73" s="118"/>
      <c r="I73" s="33">
        <v>71</v>
      </c>
      <c r="J73" s="124">
        <v>77.052000000000007</v>
      </c>
      <c r="K73" s="124">
        <v>0</v>
      </c>
      <c r="L73" s="124">
        <v>0</v>
      </c>
      <c r="M73" s="124">
        <v>0</v>
      </c>
      <c r="N73" s="124">
        <v>77.052000000000007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104.94799999999999</v>
      </c>
      <c r="AF73" s="124">
        <v>0</v>
      </c>
      <c r="AG73" s="124">
        <v>0</v>
      </c>
      <c r="AH73" s="124">
        <v>0</v>
      </c>
      <c r="AI73" s="124">
        <v>104.94799999999999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77.052000000000007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-77.052000000000007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104.94799999999999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-104.94799999999999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770.5200000000001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770.5200000000001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1049.48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1049.48</v>
      </c>
      <c r="DF73" s="123">
        <f t="shared" si="59"/>
        <v>182</v>
      </c>
      <c r="DG73" s="123">
        <f t="shared" si="60"/>
        <v>-77.052000000000007</v>
      </c>
      <c r="DH73" s="123">
        <f t="shared" si="61"/>
        <v>0</v>
      </c>
      <c r="DI73" s="123">
        <f t="shared" si="62"/>
        <v>0</v>
      </c>
      <c r="DJ73" s="123">
        <f t="shared" si="63"/>
        <v>-104.94799999999999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-70</v>
      </c>
      <c r="D74" s="124">
        <v>0</v>
      </c>
      <c r="E74" s="124">
        <v>0</v>
      </c>
      <c r="F74" s="124">
        <v>-116</v>
      </c>
      <c r="G74" s="124">
        <v>-186</v>
      </c>
      <c r="H74" s="118"/>
      <c r="I74" s="33">
        <v>72</v>
      </c>
      <c r="J74" s="124">
        <v>70</v>
      </c>
      <c r="K74" s="124">
        <v>0</v>
      </c>
      <c r="L74" s="124">
        <v>0</v>
      </c>
      <c r="M74" s="124">
        <v>0</v>
      </c>
      <c r="N74" s="124">
        <v>70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116</v>
      </c>
      <c r="AF74" s="124">
        <v>0</v>
      </c>
      <c r="AG74" s="124">
        <v>0</v>
      </c>
      <c r="AH74" s="124">
        <v>0</v>
      </c>
      <c r="AI74" s="124">
        <v>116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70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-70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700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700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1160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1160</v>
      </c>
      <c r="DF74" s="123">
        <f t="shared" si="59"/>
        <v>186</v>
      </c>
      <c r="DG74" s="123">
        <f t="shared" si="60"/>
        <v>-70</v>
      </c>
      <c r="DH74" s="123">
        <f t="shared" si="61"/>
        <v>0</v>
      </c>
      <c r="DI74" s="123">
        <f t="shared" si="62"/>
        <v>0</v>
      </c>
      <c r="DJ74" s="123">
        <f t="shared" si="63"/>
        <v>-116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-35.985999999999997</v>
      </c>
      <c r="D75" s="124">
        <v>0</v>
      </c>
      <c r="E75" s="124">
        <v>0</v>
      </c>
      <c r="F75" s="124">
        <v>-49.014000000000003</v>
      </c>
      <c r="G75" s="124">
        <v>-85</v>
      </c>
      <c r="H75" s="118"/>
      <c r="I75" s="33">
        <v>73</v>
      </c>
      <c r="J75" s="124">
        <v>35.985999999999997</v>
      </c>
      <c r="K75" s="124">
        <v>0</v>
      </c>
      <c r="L75" s="124">
        <v>0</v>
      </c>
      <c r="M75" s="124">
        <v>0</v>
      </c>
      <c r="N75" s="124">
        <v>35.985999999999997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49.014000000000003</v>
      </c>
      <c r="AF75" s="124">
        <v>0</v>
      </c>
      <c r="AG75" s="124">
        <v>0</v>
      </c>
      <c r="AH75" s="124">
        <v>0</v>
      </c>
      <c r="AI75" s="124">
        <v>49.014000000000003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35.985999999999997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-35.985999999999997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49.014000000000003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-49.014000000000003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359.85999999999996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359.85999999999996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490.14000000000004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490.14000000000004</v>
      </c>
      <c r="DF75" s="123">
        <f t="shared" si="59"/>
        <v>85</v>
      </c>
      <c r="DG75" s="123">
        <f t="shared" si="60"/>
        <v>-35.985999999999997</v>
      </c>
      <c r="DH75" s="123">
        <f t="shared" si="61"/>
        <v>0</v>
      </c>
      <c r="DI75" s="123">
        <f t="shared" si="62"/>
        <v>0</v>
      </c>
      <c r="DJ75" s="123">
        <f t="shared" si="63"/>
        <v>-49.014000000000003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-34.716000000000001</v>
      </c>
      <c r="D76" s="124">
        <v>0</v>
      </c>
      <c r="E76" s="124">
        <v>0</v>
      </c>
      <c r="F76" s="124">
        <v>-47.283999999999999</v>
      </c>
      <c r="G76" s="124">
        <v>-82</v>
      </c>
      <c r="H76" s="118"/>
      <c r="I76" s="33">
        <v>74</v>
      </c>
      <c r="J76" s="124">
        <v>34.716000000000001</v>
      </c>
      <c r="K76" s="124">
        <v>0</v>
      </c>
      <c r="L76" s="124">
        <v>0</v>
      </c>
      <c r="M76" s="124">
        <v>0</v>
      </c>
      <c r="N76" s="124">
        <v>34.716000000000001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47.283999999999999</v>
      </c>
      <c r="AF76" s="124">
        <v>0</v>
      </c>
      <c r="AG76" s="124">
        <v>0</v>
      </c>
      <c r="AH76" s="124">
        <v>0</v>
      </c>
      <c r="AI76" s="124">
        <v>47.283999999999999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34.716000000000001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-34.716000000000001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47.283999999999999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-47.283999999999999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347.16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347.16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472.84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472.84</v>
      </c>
      <c r="DF76" s="123">
        <f t="shared" si="59"/>
        <v>82</v>
      </c>
      <c r="DG76" s="123">
        <f t="shared" si="60"/>
        <v>-34.716000000000001</v>
      </c>
      <c r="DH76" s="123">
        <f t="shared" si="61"/>
        <v>0</v>
      </c>
      <c r="DI76" s="123">
        <f t="shared" si="62"/>
        <v>0</v>
      </c>
      <c r="DJ76" s="123">
        <f t="shared" si="63"/>
        <v>-47.283999999999999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-33.445999999999998</v>
      </c>
      <c r="D77" s="124">
        <v>0</v>
      </c>
      <c r="E77" s="124">
        <v>0</v>
      </c>
      <c r="F77" s="124">
        <v>-45.554000000000002</v>
      </c>
      <c r="G77" s="124">
        <v>-79</v>
      </c>
      <c r="H77" s="118"/>
      <c r="I77" s="33">
        <v>75</v>
      </c>
      <c r="J77" s="124">
        <v>33.445999999999998</v>
      </c>
      <c r="K77" s="124">
        <v>0</v>
      </c>
      <c r="L77" s="124">
        <v>0</v>
      </c>
      <c r="M77" s="124">
        <v>0</v>
      </c>
      <c r="N77" s="124">
        <v>33.445999999999998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45.554000000000002</v>
      </c>
      <c r="AF77" s="124">
        <v>0</v>
      </c>
      <c r="AG77" s="124">
        <v>0</v>
      </c>
      <c r="AH77" s="124">
        <v>0</v>
      </c>
      <c r="AI77" s="124">
        <v>45.554000000000002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33.445999999999998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-33.445999999999998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45.554000000000002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-45.554000000000002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334.46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334.46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455.54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455.54</v>
      </c>
      <c r="DF77" s="123">
        <f t="shared" si="59"/>
        <v>79</v>
      </c>
      <c r="DG77" s="123">
        <f t="shared" si="60"/>
        <v>-33.445999999999998</v>
      </c>
      <c r="DH77" s="123">
        <f t="shared" si="61"/>
        <v>0</v>
      </c>
      <c r="DI77" s="123">
        <f t="shared" si="62"/>
        <v>0</v>
      </c>
      <c r="DJ77" s="123">
        <f t="shared" si="63"/>
        <v>-45.554000000000002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-37.256</v>
      </c>
      <c r="D78" s="124">
        <v>0</v>
      </c>
      <c r="E78" s="124">
        <v>0</v>
      </c>
      <c r="F78" s="124">
        <v>-50.744</v>
      </c>
      <c r="G78" s="124">
        <v>-88</v>
      </c>
      <c r="H78" s="118"/>
      <c r="I78" s="33">
        <v>76</v>
      </c>
      <c r="J78" s="124">
        <v>37.256</v>
      </c>
      <c r="K78" s="124">
        <v>0</v>
      </c>
      <c r="L78" s="124">
        <v>0</v>
      </c>
      <c r="M78" s="124">
        <v>0</v>
      </c>
      <c r="N78" s="124">
        <v>37.256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50.744</v>
      </c>
      <c r="AF78" s="124">
        <v>0</v>
      </c>
      <c r="AG78" s="124">
        <v>0</v>
      </c>
      <c r="AH78" s="124">
        <v>0</v>
      </c>
      <c r="AI78" s="124">
        <v>50.744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37.256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-37.256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50.744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-50.744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372.56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372.56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507.44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507.44</v>
      </c>
      <c r="DF78" s="123">
        <f t="shared" si="59"/>
        <v>88</v>
      </c>
      <c r="DG78" s="123">
        <f t="shared" si="60"/>
        <v>-37.256</v>
      </c>
      <c r="DH78" s="123">
        <f t="shared" si="61"/>
        <v>0</v>
      </c>
      <c r="DI78" s="123">
        <f t="shared" si="62"/>
        <v>0</v>
      </c>
      <c r="DJ78" s="123">
        <f t="shared" si="63"/>
        <v>-50.744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-24.555</v>
      </c>
      <c r="D79" s="124">
        <v>0</v>
      </c>
      <c r="E79" s="124">
        <v>0</v>
      </c>
      <c r="F79" s="124">
        <v>-33.445</v>
      </c>
      <c r="G79" s="124">
        <v>-58</v>
      </c>
      <c r="H79" s="118"/>
      <c r="I79" s="33">
        <v>77</v>
      </c>
      <c r="J79" s="124">
        <v>24.555</v>
      </c>
      <c r="K79" s="124">
        <v>0</v>
      </c>
      <c r="L79" s="124">
        <v>0</v>
      </c>
      <c r="M79" s="124">
        <v>0</v>
      </c>
      <c r="N79" s="124">
        <v>24.555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33.445</v>
      </c>
      <c r="AF79" s="124">
        <v>0</v>
      </c>
      <c r="AG79" s="124">
        <v>0</v>
      </c>
      <c r="AH79" s="124">
        <v>0</v>
      </c>
      <c r="AI79" s="124">
        <v>33.445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24.555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-24.555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33.445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-33.445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245.55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245.55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334.45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334.45</v>
      </c>
      <c r="DF79" s="123">
        <f t="shared" si="59"/>
        <v>58</v>
      </c>
      <c r="DG79" s="123">
        <f t="shared" si="60"/>
        <v>-24.555</v>
      </c>
      <c r="DH79" s="123">
        <f t="shared" si="61"/>
        <v>0</v>
      </c>
      <c r="DI79" s="123">
        <f t="shared" si="62"/>
        <v>0</v>
      </c>
      <c r="DJ79" s="123">
        <f t="shared" si="63"/>
        <v>-33.445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-11.430999999999999</v>
      </c>
      <c r="D80" s="124">
        <v>0</v>
      </c>
      <c r="E80" s="124">
        <v>0</v>
      </c>
      <c r="F80" s="124">
        <v>-15.569000000000001</v>
      </c>
      <c r="G80" s="124">
        <v>-27</v>
      </c>
      <c r="H80" s="118"/>
      <c r="I80" s="33">
        <v>78</v>
      </c>
      <c r="J80" s="124">
        <v>11.430999999999999</v>
      </c>
      <c r="K80" s="124">
        <v>0</v>
      </c>
      <c r="L80" s="124">
        <v>0</v>
      </c>
      <c r="M80" s="124">
        <v>0</v>
      </c>
      <c r="N80" s="124">
        <v>11.430999999999999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15.569000000000001</v>
      </c>
      <c r="AF80" s="124">
        <v>0</v>
      </c>
      <c r="AG80" s="124">
        <v>0</v>
      </c>
      <c r="AH80" s="124">
        <v>0</v>
      </c>
      <c r="AI80" s="124">
        <v>15.569000000000001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11.430999999999999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-11.430999999999999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15.569000000000001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-15.569000000000001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114.30999999999999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114.30999999999999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155.69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155.69</v>
      </c>
      <c r="DF80" s="123">
        <f t="shared" si="59"/>
        <v>27</v>
      </c>
      <c r="DG80" s="123">
        <f t="shared" si="60"/>
        <v>-11.430999999999999</v>
      </c>
      <c r="DH80" s="123">
        <f t="shared" si="61"/>
        <v>0</v>
      </c>
      <c r="DI80" s="123">
        <f t="shared" si="62"/>
        <v>0</v>
      </c>
      <c r="DJ80" s="123">
        <f t="shared" si="63"/>
        <v>-15.569000000000001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-17.358000000000001</v>
      </c>
      <c r="D81" s="124">
        <v>0</v>
      </c>
      <c r="E81" s="124">
        <v>0</v>
      </c>
      <c r="F81" s="124">
        <v>-23.641999999999999</v>
      </c>
      <c r="G81" s="124">
        <v>-41</v>
      </c>
      <c r="H81" s="118"/>
      <c r="I81" s="33">
        <v>79</v>
      </c>
      <c r="J81" s="124">
        <v>17.358000000000001</v>
      </c>
      <c r="K81" s="124">
        <v>0</v>
      </c>
      <c r="L81" s="124">
        <v>0</v>
      </c>
      <c r="M81" s="124">
        <v>0</v>
      </c>
      <c r="N81" s="124">
        <v>17.358000000000001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23.641999999999999</v>
      </c>
      <c r="AF81" s="124">
        <v>0</v>
      </c>
      <c r="AG81" s="124">
        <v>0</v>
      </c>
      <c r="AH81" s="124">
        <v>0</v>
      </c>
      <c r="AI81" s="124">
        <v>23.641999999999999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17.358000000000001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-17.358000000000001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23.641999999999999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-23.641999999999999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173.58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173.58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236.42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236.42</v>
      </c>
      <c r="DF81" s="123">
        <f t="shared" si="59"/>
        <v>41</v>
      </c>
      <c r="DG81" s="123">
        <f t="shared" si="60"/>
        <v>-17.358000000000001</v>
      </c>
      <c r="DH81" s="123">
        <f t="shared" si="61"/>
        <v>0</v>
      </c>
      <c r="DI81" s="123">
        <f t="shared" si="62"/>
        <v>0</v>
      </c>
      <c r="DJ81" s="123">
        <f t="shared" si="63"/>
        <v>-23.641999999999999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-26.248999999999999</v>
      </c>
      <c r="D82" s="124">
        <v>0</v>
      </c>
      <c r="E82" s="124">
        <v>0</v>
      </c>
      <c r="F82" s="124">
        <v>-35.750999999999998</v>
      </c>
      <c r="G82" s="124">
        <v>-62</v>
      </c>
      <c r="H82" s="118"/>
      <c r="I82" s="33">
        <v>80</v>
      </c>
      <c r="J82" s="124">
        <v>26.248999999999999</v>
      </c>
      <c r="K82" s="124">
        <v>0</v>
      </c>
      <c r="L82" s="124">
        <v>0</v>
      </c>
      <c r="M82" s="124">
        <v>0</v>
      </c>
      <c r="N82" s="124">
        <v>26.248999999999999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35.750999999999998</v>
      </c>
      <c r="AF82" s="124">
        <v>0</v>
      </c>
      <c r="AG82" s="124">
        <v>0</v>
      </c>
      <c r="AH82" s="124">
        <v>0</v>
      </c>
      <c r="AI82" s="124">
        <v>35.750999999999998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26.248999999999999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-26.248999999999999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35.750999999999998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-35.750999999999998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262.49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262.49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357.51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357.51</v>
      </c>
      <c r="DF82" s="123">
        <f t="shared" si="59"/>
        <v>62</v>
      </c>
      <c r="DG82" s="123">
        <f t="shared" si="60"/>
        <v>-26.248999999999999</v>
      </c>
      <c r="DH82" s="123">
        <f t="shared" si="61"/>
        <v>0</v>
      </c>
      <c r="DI82" s="123">
        <f t="shared" si="62"/>
        <v>0</v>
      </c>
      <c r="DJ82" s="123">
        <f t="shared" si="63"/>
        <v>-35.750999999999998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-30.905000000000001</v>
      </c>
      <c r="D83" s="124">
        <v>0</v>
      </c>
      <c r="E83" s="124">
        <v>0</v>
      </c>
      <c r="F83" s="124">
        <v>-42.094999999999999</v>
      </c>
      <c r="G83" s="124">
        <v>-73</v>
      </c>
      <c r="H83" s="118"/>
      <c r="I83" s="33">
        <v>81</v>
      </c>
      <c r="J83" s="124">
        <v>30.905000000000001</v>
      </c>
      <c r="K83" s="124">
        <v>0</v>
      </c>
      <c r="L83" s="124">
        <v>0</v>
      </c>
      <c r="M83" s="124">
        <v>0</v>
      </c>
      <c r="N83" s="124">
        <v>30.905000000000001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42.094999999999999</v>
      </c>
      <c r="AF83" s="124">
        <v>0</v>
      </c>
      <c r="AG83" s="124">
        <v>0</v>
      </c>
      <c r="AH83" s="124">
        <v>0</v>
      </c>
      <c r="AI83" s="124">
        <v>42.094999999999999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30.905000000000001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-30.905000000000001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42.094999999999999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-42.094999999999999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309.05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309.05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420.95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420.95</v>
      </c>
      <c r="DF83" s="123">
        <f t="shared" si="59"/>
        <v>73</v>
      </c>
      <c r="DG83" s="123">
        <f t="shared" si="60"/>
        <v>-30.905000000000001</v>
      </c>
      <c r="DH83" s="123">
        <f t="shared" si="61"/>
        <v>0</v>
      </c>
      <c r="DI83" s="123">
        <f t="shared" si="62"/>
        <v>0</v>
      </c>
      <c r="DJ83" s="123">
        <f t="shared" si="63"/>
        <v>-42.094999999999999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-37.679000000000002</v>
      </c>
      <c r="D84" s="124">
        <v>0</v>
      </c>
      <c r="E84" s="124">
        <v>0</v>
      </c>
      <c r="F84" s="124">
        <v>-51.320999999999998</v>
      </c>
      <c r="G84" s="124">
        <v>-89</v>
      </c>
      <c r="H84" s="118"/>
      <c r="I84" s="33">
        <v>82</v>
      </c>
      <c r="J84" s="124">
        <v>37.679000000000002</v>
      </c>
      <c r="K84" s="124">
        <v>0</v>
      </c>
      <c r="L84" s="124">
        <v>0</v>
      </c>
      <c r="M84" s="124">
        <v>0</v>
      </c>
      <c r="N84" s="124">
        <v>37.679000000000002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51.320999999999998</v>
      </c>
      <c r="AF84" s="124">
        <v>0</v>
      </c>
      <c r="AG84" s="124">
        <v>0</v>
      </c>
      <c r="AH84" s="124">
        <v>0</v>
      </c>
      <c r="AI84" s="124">
        <v>51.320999999999998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37.679000000000002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-37.679000000000002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51.320999999999998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-51.320999999999998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376.79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376.79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513.21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513.21</v>
      </c>
      <c r="DF84" s="123">
        <f t="shared" si="59"/>
        <v>89</v>
      </c>
      <c r="DG84" s="123">
        <f t="shared" si="60"/>
        <v>-37.679000000000002</v>
      </c>
      <c r="DH84" s="123">
        <f t="shared" si="61"/>
        <v>0</v>
      </c>
      <c r="DI84" s="123">
        <f t="shared" si="62"/>
        <v>0</v>
      </c>
      <c r="DJ84" s="123">
        <f t="shared" si="63"/>
        <v>-51.320999999999998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-57.154000000000003</v>
      </c>
      <c r="D85" s="124">
        <v>0</v>
      </c>
      <c r="E85" s="124">
        <v>0</v>
      </c>
      <c r="F85" s="124">
        <v>-77.846000000000004</v>
      </c>
      <c r="G85" s="124">
        <v>-135</v>
      </c>
      <c r="H85" s="118"/>
      <c r="I85" s="33">
        <v>83</v>
      </c>
      <c r="J85" s="124">
        <v>57.154000000000003</v>
      </c>
      <c r="K85" s="124">
        <v>0</v>
      </c>
      <c r="L85" s="124">
        <v>0</v>
      </c>
      <c r="M85" s="124">
        <v>0</v>
      </c>
      <c r="N85" s="124">
        <v>57.154000000000003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77.846000000000004</v>
      </c>
      <c r="AF85" s="124">
        <v>0</v>
      </c>
      <c r="AG85" s="124">
        <v>0</v>
      </c>
      <c r="AH85" s="124">
        <v>0</v>
      </c>
      <c r="AI85" s="124">
        <v>77.846000000000004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57.154000000000003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-57.154000000000003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77.846000000000004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-77.846000000000004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571.54000000000008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571.54000000000008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778.46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778.46</v>
      </c>
      <c r="DF85" s="123">
        <f t="shared" si="59"/>
        <v>135</v>
      </c>
      <c r="DG85" s="123">
        <f t="shared" si="60"/>
        <v>-57.154000000000003</v>
      </c>
      <c r="DH85" s="123">
        <f t="shared" si="61"/>
        <v>0</v>
      </c>
      <c r="DI85" s="123">
        <f t="shared" si="62"/>
        <v>0</v>
      </c>
      <c r="DJ85" s="123">
        <f t="shared" si="63"/>
        <v>-77.846000000000004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-119</v>
      </c>
      <c r="G86" s="124">
        <v>-184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119</v>
      </c>
      <c r="AF86" s="124">
        <v>0</v>
      </c>
      <c r="AG86" s="124">
        <v>0</v>
      </c>
      <c r="AH86" s="124">
        <v>0</v>
      </c>
      <c r="AI86" s="124">
        <v>119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1190</v>
      </c>
      <c r="DF86" s="123">
        <f t="shared" si="59"/>
        <v>184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-119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-45</v>
      </c>
      <c r="D87" s="124">
        <v>0</v>
      </c>
      <c r="E87" s="124">
        <v>0</v>
      </c>
      <c r="F87" s="124">
        <v>-73</v>
      </c>
      <c r="G87" s="124">
        <v>-118</v>
      </c>
      <c r="H87" s="118"/>
      <c r="I87" s="33">
        <v>85</v>
      </c>
      <c r="J87" s="124">
        <v>45</v>
      </c>
      <c r="K87" s="124">
        <v>0</v>
      </c>
      <c r="L87" s="124">
        <v>0</v>
      </c>
      <c r="M87" s="124">
        <v>0</v>
      </c>
      <c r="N87" s="124">
        <v>45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73</v>
      </c>
      <c r="AF87" s="124">
        <v>0</v>
      </c>
      <c r="AG87" s="124">
        <v>0</v>
      </c>
      <c r="AH87" s="124">
        <v>0</v>
      </c>
      <c r="AI87" s="124">
        <v>73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730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730</v>
      </c>
      <c r="DF87" s="123">
        <f t="shared" si="59"/>
        <v>118</v>
      </c>
      <c r="DG87" s="123">
        <f t="shared" si="60"/>
        <v>-45</v>
      </c>
      <c r="DH87" s="123">
        <f t="shared" si="61"/>
        <v>0</v>
      </c>
      <c r="DI87" s="123">
        <f t="shared" si="62"/>
        <v>0</v>
      </c>
      <c r="DJ87" s="123">
        <f t="shared" si="63"/>
        <v>-73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-126</v>
      </c>
      <c r="G88" s="124">
        <v>-156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126</v>
      </c>
      <c r="AF88" s="124">
        <v>0</v>
      </c>
      <c r="AG88" s="124">
        <v>0</v>
      </c>
      <c r="AH88" s="124">
        <v>0</v>
      </c>
      <c r="AI88" s="124">
        <v>126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1260</v>
      </c>
      <c r="DF88" s="123">
        <f t="shared" si="59"/>
        <v>156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-126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-10</v>
      </c>
      <c r="D89" s="124">
        <v>0</v>
      </c>
      <c r="E89" s="124">
        <v>0</v>
      </c>
      <c r="F89" s="124">
        <v>-188</v>
      </c>
      <c r="G89" s="124">
        <v>-198</v>
      </c>
      <c r="H89" s="118"/>
      <c r="I89" s="33">
        <v>87</v>
      </c>
      <c r="J89" s="124">
        <v>10</v>
      </c>
      <c r="K89" s="124">
        <v>0</v>
      </c>
      <c r="L89" s="124">
        <v>0</v>
      </c>
      <c r="M89" s="124">
        <v>0</v>
      </c>
      <c r="N89" s="124">
        <v>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188</v>
      </c>
      <c r="AF89" s="124">
        <v>0</v>
      </c>
      <c r="AG89" s="124">
        <v>0</v>
      </c>
      <c r="AH89" s="124">
        <v>0</v>
      </c>
      <c r="AI89" s="124">
        <v>188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188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-188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1880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1880</v>
      </c>
      <c r="DF89" s="123">
        <f t="shared" si="59"/>
        <v>198</v>
      </c>
      <c r="DG89" s="123">
        <f t="shared" si="60"/>
        <v>-10</v>
      </c>
      <c r="DH89" s="123">
        <f t="shared" si="61"/>
        <v>0</v>
      </c>
      <c r="DI89" s="123">
        <f t="shared" si="62"/>
        <v>0</v>
      </c>
      <c r="DJ89" s="123">
        <f t="shared" si="63"/>
        <v>-188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-206.19900000000001</v>
      </c>
      <c r="G90" s="124">
        <v>-206.19900000000001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206.19900000000001</v>
      </c>
      <c r="AF90" s="124">
        <v>0</v>
      </c>
      <c r="AG90" s="124">
        <v>0</v>
      </c>
      <c r="AH90" s="124">
        <v>0</v>
      </c>
      <c r="AI90" s="124">
        <v>206.19900000000001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206.19900000000001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-206.19900000000001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2061.9900000000002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2061.9900000000002</v>
      </c>
      <c r="DF90" s="123">
        <f t="shared" si="59"/>
        <v>206.19900000000001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-206.19900000000001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-81</v>
      </c>
      <c r="G91" s="124">
        <v>-81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81</v>
      </c>
      <c r="AF91" s="124">
        <v>0</v>
      </c>
      <c r="AG91" s="124">
        <v>0</v>
      </c>
      <c r="AH91" s="124">
        <v>0</v>
      </c>
      <c r="AI91" s="124">
        <v>81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-81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810</v>
      </c>
      <c r="DF91" s="123">
        <f t="shared" si="59"/>
        <v>81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-81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-121.575</v>
      </c>
      <c r="G92" s="124">
        <v>-121.575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-20</v>
      </c>
      <c r="N92" s="124">
        <v>-20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121.575</v>
      </c>
      <c r="AF92" s="124">
        <v>20</v>
      </c>
      <c r="AG92" s="124">
        <v>0</v>
      </c>
      <c r="AH92" s="124">
        <v>0</v>
      </c>
      <c r="AI92" s="124">
        <v>141.57499999999999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121.575</v>
      </c>
      <c r="BQ92" s="125">
        <f t="shared" si="47"/>
        <v>20</v>
      </c>
      <c r="BR92" s="125">
        <f t="shared" si="47"/>
        <v>0</v>
      </c>
      <c r="BS92" s="125">
        <f t="shared" si="47"/>
        <v>0</v>
      </c>
      <c r="BT92" s="125">
        <f t="shared" si="48"/>
        <v>-141.57499999999999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1215.75</v>
      </c>
      <c r="DA92" s="122">
        <f t="shared" si="57"/>
        <v>200</v>
      </c>
      <c r="DB92" s="122">
        <f t="shared" si="57"/>
        <v>0</v>
      </c>
      <c r="DC92" s="122">
        <f t="shared" si="57"/>
        <v>0</v>
      </c>
      <c r="DD92" s="122">
        <f t="shared" si="58"/>
        <v>1415.75</v>
      </c>
      <c r="DF92" s="123">
        <f t="shared" si="59"/>
        <v>121.575</v>
      </c>
      <c r="DG92" s="123">
        <f t="shared" si="60"/>
        <v>20</v>
      </c>
      <c r="DH92" s="123">
        <f t="shared" si="61"/>
        <v>0</v>
      </c>
      <c r="DI92" s="123">
        <f t="shared" si="62"/>
        <v>0</v>
      </c>
      <c r="DJ92" s="123">
        <f t="shared" si="63"/>
        <v>-141.57499999999999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-68.849999999999994</v>
      </c>
      <c r="G93" s="124">
        <v>-68.849999999999994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-42.658999999999999</v>
      </c>
      <c r="N93" s="124">
        <v>-42.658999999999999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68.849999999999994</v>
      </c>
      <c r="AF93" s="124">
        <v>42.658999999999999</v>
      </c>
      <c r="AG93" s="124">
        <v>0</v>
      </c>
      <c r="AH93" s="124">
        <v>0</v>
      </c>
      <c r="AI93" s="124">
        <v>111.509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68.849999999999994</v>
      </c>
      <c r="BQ93" s="125">
        <f t="shared" si="47"/>
        <v>42.658999999999999</v>
      </c>
      <c r="BR93" s="125">
        <f t="shared" si="47"/>
        <v>0</v>
      </c>
      <c r="BS93" s="125">
        <f t="shared" si="47"/>
        <v>0</v>
      </c>
      <c r="BT93" s="125">
        <f t="shared" si="48"/>
        <v>-111.50899999999999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688.5</v>
      </c>
      <c r="DA93" s="122">
        <f t="shared" si="57"/>
        <v>426.59</v>
      </c>
      <c r="DB93" s="122">
        <f t="shared" si="57"/>
        <v>0</v>
      </c>
      <c r="DC93" s="122">
        <f t="shared" si="57"/>
        <v>0</v>
      </c>
      <c r="DD93" s="122">
        <f t="shared" si="58"/>
        <v>1115.0899999999999</v>
      </c>
      <c r="DF93" s="123">
        <f t="shared" si="59"/>
        <v>68.849999999999994</v>
      </c>
      <c r="DG93" s="123">
        <f t="shared" si="60"/>
        <v>42.658999999999999</v>
      </c>
      <c r="DH93" s="123">
        <f t="shared" si="61"/>
        <v>0</v>
      </c>
      <c r="DI93" s="123">
        <f t="shared" si="62"/>
        <v>0</v>
      </c>
      <c r="DJ93" s="123">
        <f t="shared" si="63"/>
        <v>-111.50899999999999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-53.274000000000001</v>
      </c>
      <c r="G94" s="124">
        <v>-53.274000000000001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-33.008000000000003</v>
      </c>
      <c r="N94" s="124">
        <v>-33.008000000000003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53.274000000000001</v>
      </c>
      <c r="AF94" s="124">
        <v>33.008000000000003</v>
      </c>
      <c r="AG94" s="124">
        <v>0</v>
      </c>
      <c r="AH94" s="124">
        <v>0</v>
      </c>
      <c r="AI94" s="124">
        <v>86.281999999999996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53.274000000000001</v>
      </c>
      <c r="BQ94" s="125">
        <f t="shared" si="47"/>
        <v>33.008000000000003</v>
      </c>
      <c r="BR94" s="125">
        <f t="shared" si="47"/>
        <v>0</v>
      </c>
      <c r="BS94" s="125">
        <f t="shared" si="47"/>
        <v>0</v>
      </c>
      <c r="BT94" s="125">
        <f t="shared" si="48"/>
        <v>-86.282000000000011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532.74</v>
      </c>
      <c r="DA94" s="122">
        <f t="shared" si="57"/>
        <v>330.08000000000004</v>
      </c>
      <c r="DB94" s="122">
        <f t="shared" si="57"/>
        <v>0</v>
      </c>
      <c r="DC94" s="122">
        <f t="shared" si="57"/>
        <v>0</v>
      </c>
      <c r="DD94" s="122">
        <f t="shared" si="58"/>
        <v>862.82</v>
      </c>
      <c r="DF94" s="123">
        <f t="shared" si="59"/>
        <v>53.274000000000001</v>
      </c>
      <c r="DG94" s="123">
        <f t="shared" si="60"/>
        <v>33.008000000000003</v>
      </c>
      <c r="DH94" s="123">
        <f t="shared" si="61"/>
        <v>0</v>
      </c>
      <c r="DI94" s="123">
        <f t="shared" si="62"/>
        <v>0</v>
      </c>
      <c r="DJ94" s="123">
        <f t="shared" si="63"/>
        <v>-86.282000000000011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-35.963999999999999</v>
      </c>
      <c r="G95" s="124">
        <v>-35.963999999999999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-22.283000000000001</v>
      </c>
      <c r="N95" s="124">
        <v>-22.283000000000001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35.963999999999999</v>
      </c>
      <c r="AF95" s="124">
        <v>22.283000000000001</v>
      </c>
      <c r="AG95" s="124">
        <v>0</v>
      </c>
      <c r="AH95" s="124">
        <v>0</v>
      </c>
      <c r="AI95" s="124">
        <v>58.247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35.963999999999999</v>
      </c>
      <c r="BQ95" s="125">
        <f t="shared" si="47"/>
        <v>22.283000000000001</v>
      </c>
      <c r="BR95" s="125">
        <f t="shared" si="47"/>
        <v>0</v>
      </c>
      <c r="BS95" s="125">
        <f t="shared" si="47"/>
        <v>0</v>
      </c>
      <c r="BT95" s="125">
        <f t="shared" si="48"/>
        <v>-58.247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359.64</v>
      </c>
      <c r="DA95" s="122">
        <f t="shared" si="57"/>
        <v>222.83</v>
      </c>
      <c r="DB95" s="122">
        <f t="shared" si="57"/>
        <v>0</v>
      </c>
      <c r="DC95" s="122">
        <f t="shared" si="57"/>
        <v>0</v>
      </c>
      <c r="DD95" s="122">
        <f t="shared" si="58"/>
        <v>582.47</v>
      </c>
      <c r="DF95" s="123">
        <f t="shared" si="59"/>
        <v>35.963999999999999</v>
      </c>
      <c r="DG95" s="123">
        <f t="shared" si="60"/>
        <v>22.283000000000001</v>
      </c>
      <c r="DH95" s="123">
        <f t="shared" si="61"/>
        <v>0</v>
      </c>
      <c r="DI95" s="123">
        <f t="shared" si="62"/>
        <v>0</v>
      </c>
      <c r="DJ95" s="123">
        <f t="shared" si="63"/>
        <v>-58.247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-27.393000000000001</v>
      </c>
      <c r="G96" s="124">
        <v>-27.393000000000001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-16.972999999999999</v>
      </c>
      <c r="N96" s="124">
        <v>-16.972999999999999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27.393000000000001</v>
      </c>
      <c r="AF96" s="124">
        <v>16.972999999999999</v>
      </c>
      <c r="AG96" s="124">
        <v>0</v>
      </c>
      <c r="AH96" s="124">
        <v>0</v>
      </c>
      <c r="AI96" s="124">
        <v>44.366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27.393000000000001</v>
      </c>
      <c r="BQ96" s="125">
        <f t="shared" si="47"/>
        <v>16.972999999999999</v>
      </c>
      <c r="BR96" s="125">
        <f t="shared" si="47"/>
        <v>0</v>
      </c>
      <c r="BS96" s="125">
        <f t="shared" si="47"/>
        <v>0</v>
      </c>
      <c r="BT96" s="125">
        <f t="shared" si="48"/>
        <v>-44.366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273.93</v>
      </c>
      <c r="DA96" s="122">
        <f t="shared" si="57"/>
        <v>169.73</v>
      </c>
      <c r="DB96" s="122">
        <f t="shared" si="57"/>
        <v>0</v>
      </c>
      <c r="DC96" s="122">
        <f t="shared" si="57"/>
        <v>0</v>
      </c>
      <c r="DD96" s="122">
        <f t="shared" si="58"/>
        <v>443.65999999999997</v>
      </c>
      <c r="DF96" s="123">
        <f t="shared" si="59"/>
        <v>27.393000000000001</v>
      </c>
      <c r="DG96" s="123">
        <f t="shared" si="60"/>
        <v>16.972999999999999</v>
      </c>
      <c r="DH96" s="123">
        <f t="shared" si="61"/>
        <v>0</v>
      </c>
      <c r="DI96" s="123">
        <f t="shared" si="62"/>
        <v>0</v>
      </c>
      <c r="DJ96" s="123">
        <f t="shared" si="63"/>
        <v>-44.366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-19.36</v>
      </c>
      <c r="G97" s="124">
        <v>-19.36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-11.996</v>
      </c>
      <c r="N97" s="124">
        <v>-11.996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19.36</v>
      </c>
      <c r="AF97" s="124">
        <v>11.996</v>
      </c>
      <c r="AG97" s="124">
        <v>0</v>
      </c>
      <c r="AH97" s="124">
        <v>0</v>
      </c>
      <c r="AI97" s="124">
        <v>31.356000000000002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19.36</v>
      </c>
      <c r="BQ97" s="125">
        <f t="shared" si="47"/>
        <v>11.996</v>
      </c>
      <c r="BR97" s="125">
        <f t="shared" si="47"/>
        <v>0</v>
      </c>
      <c r="BS97" s="125">
        <f t="shared" si="47"/>
        <v>0</v>
      </c>
      <c r="BT97" s="125">
        <f t="shared" si="48"/>
        <v>-31.356000000000002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193.6</v>
      </c>
      <c r="DA97" s="122">
        <f t="shared" si="57"/>
        <v>119.96000000000001</v>
      </c>
      <c r="DB97" s="122">
        <f t="shared" si="57"/>
        <v>0</v>
      </c>
      <c r="DC97" s="122">
        <f t="shared" si="57"/>
        <v>0</v>
      </c>
      <c r="DD97" s="122">
        <f t="shared" si="58"/>
        <v>313.56</v>
      </c>
      <c r="DF97" s="123">
        <f t="shared" si="59"/>
        <v>19.36</v>
      </c>
      <c r="DG97" s="123">
        <f t="shared" si="60"/>
        <v>11.996</v>
      </c>
      <c r="DH97" s="123">
        <f t="shared" si="61"/>
        <v>0</v>
      </c>
      <c r="DI97" s="123">
        <f t="shared" si="62"/>
        <v>0</v>
      </c>
      <c r="DJ97" s="123">
        <f t="shared" si="63"/>
        <v>-31.356000000000002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-19.677</v>
      </c>
      <c r="G98" s="124">
        <v>-19.677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-12.192</v>
      </c>
      <c r="N98" s="124">
        <v>-12.192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19.677</v>
      </c>
      <c r="AF98" s="124">
        <v>12.192</v>
      </c>
      <c r="AG98" s="124">
        <v>0</v>
      </c>
      <c r="AH98" s="124">
        <v>0</v>
      </c>
      <c r="AI98" s="124">
        <v>31.869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19.677</v>
      </c>
      <c r="BQ98" s="125">
        <f t="shared" si="47"/>
        <v>12.192</v>
      </c>
      <c r="BR98" s="125">
        <f t="shared" si="47"/>
        <v>0</v>
      </c>
      <c r="BS98" s="125">
        <f t="shared" si="47"/>
        <v>0</v>
      </c>
      <c r="BT98" s="125">
        <f t="shared" si="48"/>
        <v>-31.869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4960.2175139999999</v>
      </c>
      <c r="DA98" s="122">
        <f t="shared" si="57"/>
        <v>3073.3837440000002</v>
      </c>
      <c r="DB98" s="122">
        <f t="shared" si="57"/>
        <v>0</v>
      </c>
      <c r="DC98" s="122">
        <f t="shared" si="57"/>
        <v>0</v>
      </c>
      <c r="DD98" s="122">
        <f t="shared" si="58"/>
        <v>8033.6012580000006</v>
      </c>
      <c r="DF98" s="123">
        <f t="shared" si="59"/>
        <v>19.677</v>
      </c>
      <c r="DG98" s="123">
        <f t="shared" si="60"/>
        <v>12.192</v>
      </c>
      <c r="DH98" s="123">
        <f t="shared" si="61"/>
        <v>0</v>
      </c>
      <c r="DI98" s="123">
        <f t="shared" si="62"/>
        <v>0</v>
      </c>
      <c r="DJ98" s="123">
        <f t="shared" si="63"/>
        <v>-31.869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0.38925575000000001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-0.38925575000000001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1.0022992500000001</v>
      </c>
      <c r="BQ99" s="129">
        <f t="shared" ref="BQ99:BT99" si="68">SUM(BQ3:BQ98)/4000</f>
        <v>0.11041799999999999</v>
      </c>
      <c r="BR99" s="129">
        <f t="shared" si="68"/>
        <v>0</v>
      </c>
      <c r="BS99" s="129">
        <f t="shared" si="68"/>
        <v>0</v>
      </c>
      <c r="BT99" s="129">
        <f t="shared" si="68"/>
        <v>-1.1127172500000002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0.38925574999999996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0.38925574999999996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1.1213854378499997</v>
      </c>
      <c r="DA99" s="131">
        <f t="shared" ref="DA99:DD99" si="73">SUM(DA3:DA98)/40000</f>
        <v>0.18420459359999999</v>
      </c>
      <c r="DB99" s="131">
        <f t="shared" si="73"/>
        <v>0</v>
      </c>
      <c r="DC99" s="131">
        <f t="shared" si="73"/>
        <v>0</v>
      </c>
      <c r="DD99" s="131">
        <f t="shared" si="73"/>
        <v>1.3055900314499997</v>
      </c>
      <c r="DE99" s="128"/>
      <c r="DF99" s="123">
        <f t="shared" si="59"/>
        <v>1.3915550000000001</v>
      </c>
      <c r="DG99" s="123">
        <f t="shared" si="60"/>
        <v>-0.27883775</v>
      </c>
      <c r="DH99" s="123">
        <f t="shared" si="61"/>
        <v>0</v>
      </c>
      <c r="DI99" s="123">
        <f t="shared" si="62"/>
        <v>0</v>
      </c>
      <c r="DJ99" s="123">
        <f t="shared" si="63"/>
        <v>-1.1127172500000002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44668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44668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89.08</v>
      </c>
      <c r="I3" s="95">
        <v>49.98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139.06</v>
      </c>
      <c r="W3">
        <v>89.08</v>
      </c>
      <c r="X3">
        <v>49.98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75.02</v>
      </c>
      <c r="I4" s="88">
        <v>46.66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121.68</v>
      </c>
      <c r="W4">
        <v>75.02</v>
      </c>
      <c r="X4">
        <v>46.66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63.68</v>
      </c>
      <c r="I5" s="88">
        <v>44.57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108.25</v>
      </c>
      <c r="W5">
        <v>63.68</v>
      </c>
      <c r="X5">
        <v>44.57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41.67</v>
      </c>
      <c r="I6" s="88">
        <v>33.979999999999997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75.650000000000006</v>
      </c>
      <c r="W6">
        <v>41.67</v>
      </c>
      <c r="X6">
        <v>33.979999999999997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25.57</v>
      </c>
      <c r="I7" s="88">
        <v>13.27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38.840000000000003</v>
      </c>
      <c r="W7">
        <v>25.57</v>
      </c>
      <c r="X7">
        <v>13.27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2.19</v>
      </c>
      <c r="I8" s="88">
        <v>9.01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11.2</v>
      </c>
      <c r="W8">
        <v>2.19</v>
      </c>
      <c r="X8">
        <v>9.01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-41</v>
      </c>
      <c r="Q9" s="88">
        <v>0</v>
      </c>
      <c r="R9" s="88">
        <v>0</v>
      </c>
      <c r="S9" s="116">
        <v>0</v>
      </c>
      <c r="U9" s="115">
        <v>-41</v>
      </c>
      <c r="V9" s="116">
        <v>0</v>
      </c>
      <c r="W9">
        <v>0</v>
      </c>
      <c r="X9">
        <v>0</v>
      </c>
      <c r="Y9">
        <v>0</v>
      </c>
      <c r="Z9">
        <v>0</v>
      </c>
      <c r="AA9">
        <v>-41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-104</v>
      </c>
      <c r="Q10" s="88">
        <v>0</v>
      </c>
      <c r="R10" s="88">
        <v>0</v>
      </c>
      <c r="S10" s="116">
        <v>0</v>
      </c>
      <c r="U10" s="115">
        <v>-104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-104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-5</v>
      </c>
      <c r="Q11" s="88">
        <v>0</v>
      </c>
      <c r="R11" s="88">
        <v>0</v>
      </c>
      <c r="S11" s="116">
        <v>0</v>
      </c>
      <c r="U11" s="115">
        <v>-5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-5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-42</v>
      </c>
      <c r="Q12" s="88">
        <v>0</v>
      </c>
      <c r="R12" s="88">
        <v>0</v>
      </c>
      <c r="S12" s="116">
        <v>0</v>
      </c>
      <c r="U12" s="115">
        <v>-42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-42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-82</v>
      </c>
      <c r="Q13" s="88">
        <v>0</v>
      </c>
      <c r="R13" s="88">
        <v>0</v>
      </c>
      <c r="S13" s="116">
        <v>0</v>
      </c>
      <c r="U13" s="115">
        <v>-82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-82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-138</v>
      </c>
      <c r="Q14" s="88">
        <v>0</v>
      </c>
      <c r="R14" s="88">
        <v>0</v>
      </c>
      <c r="S14" s="116">
        <v>0</v>
      </c>
      <c r="U14" s="115">
        <v>-138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-138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-164</v>
      </c>
      <c r="Q15" s="88">
        <v>0</v>
      </c>
      <c r="R15" s="88">
        <v>0</v>
      </c>
      <c r="S15" s="116">
        <v>0</v>
      </c>
      <c r="U15" s="115">
        <v>-164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-164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35.11</v>
      </c>
      <c r="L16" s="88">
        <v>0</v>
      </c>
      <c r="M16" s="116">
        <v>1.06</v>
      </c>
      <c r="N16" s="115">
        <v>0</v>
      </c>
      <c r="O16" s="88">
        <v>-15</v>
      </c>
      <c r="P16" s="88">
        <v>-211</v>
      </c>
      <c r="Q16" s="88">
        <v>0</v>
      </c>
      <c r="R16" s="88">
        <v>0</v>
      </c>
      <c r="S16" s="116">
        <v>0</v>
      </c>
      <c r="U16" s="115">
        <v>-226</v>
      </c>
      <c r="V16" s="116">
        <v>36.17</v>
      </c>
      <c r="W16">
        <v>0</v>
      </c>
      <c r="X16">
        <v>-15</v>
      </c>
      <c r="Y16">
        <v>35.11</v>
      </c>
      <c r="Z16">
        <v>1.06</v>
      </c>
      <c r="AA16">
        <v>-211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37.130000000000003</v>
      </c>
      <c r="L17" s="88">
        <v>0</v>
      </c>
      <c r="M17" s="116">
        <v>0.37</v>
      </c>
      <c r="N17" s="115">
        <v>0</v>
      </c>
      <c r="O17" s="88">
        <v>-40</v>
      </c>
      <c r="P17" s="88">
        <v>-243</v>
      </c>
      <c r="Q17" s="88">
        <v>0</v>
      </c>
      <c r="R17" s="88">
        <v>0</v>
      </c>
      <c r="S17" s="116">
        <v>0</v>
      </c>
      <c r="U17" s="115">
        <v>-283</v>
      </c>
      <c r="V17" s="116">
        <v>37.5</v>
      </c>
      <c r="W17">
        <v>0</v>
      </c>
      <c r="X17">
        <v>-40</v>
      </c>
      <c r="Y17">
        <v>37.130000000000003</v>
      </c>
      <c r="Z17">
        <v>0.37</v>
      </c>
      <c r="AA17">
        <v>-243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38.53</v>
      </c>
      <c r="L18" s="88">
        <v>0</v>
      </c>
      <c r="M18" s="116">
        <v>4.05</v>
      </c>
      <c r="N18" s="115">
        <v>0</v>
      </c>
      <c r="O18" s="88">
        <v>-70</v>
      </c>
      <c r="P18" s="88">
        <v>-280</v>
      </c>
      <c r="Q18" s="88">
        <v>0</v>
      </c>
      <c r="R18" s="88">
        <v>0</v>
      </c>
      <c r="S18" s="116">
        <v>0</v>
      </c>
      <c r="U18" s="115">
        <v>-350</v>
      </c>
      <c r="V18" s="116">
        <v>42.58</v>
      </c>
      <c r="W18">
        <v>0</v>
      </c>
      <c r="X18">
        <v>-70</v>
      </c>
      <c r="Y18">
        <v>38.53</v>
      </c>
      <c r="Z18">
        <v>4.05</v>
      </c>
      <c r="AA18">
        <v>-280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0.77</v>
      </c>
      <c r="N19" s="115">
        <v>0</v>
      </c>
      <c r="O19" s="88">
        <v>-5</v>
      </c>
      <c r="P19" s="88">
        <v>-203</v>
      </c>
      <c r="Q19" s="88">
        <v>0</v>
      </c>
      <c r="R19" s="88">
        <v>0</v>
      </c>
      <c r="S19" s="116">
        <v>0</v>
      </c>
      <c r="U19" s="115">
        <v>-208</v>
      </c>
      <c r="V19" s="116">
        <v>0.77</v>
      </c>
      <c r="W19">
        <v>0</v>
      </c>
      <c r="X19">
        <v>-5</v>
      </c>
      <c r="Y19">
        <v>0</v>
      </c>
      <c r="Z19">
        <v>0.77</v>
      </c>
      <c r="AA19">
        <v>-203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33.880000000000003</v>
      </c>
      <c r="L20" s="88">
        <v>0</v>
      </c>
      <c r="M20" s="116">
        <v>0.28999999999999998</v>
      </c>
      <c r="N20" s="115">
        <v>0</v>
      </c>
      <c r="O20" s="88">
        <v>-20</v>
      </c>
      <c r="P20" s="88">
        <v>-227</v>
      </c>
      <c r="Q20" s="88">
        <v>0</v>
      </c>
      <c r="R20" s="88">
        <v>0</v>
      </c>
      <c r="S20" s="116">
        <v>0</v>
      </c>
      <c r="U20" s="115">
        <v>-247</v>
      </c>
      <c r="V20" s="116">
        <v>34.17</v>
      </c>
      <c r="W20">
        <v>0</v>
      </c>
      <c r="X20">
        <v>-20</v>
      </c>
      <c r="Y20">
        <v>33.880000000000003</v>
      </c>
      <c r="Z20">
        <v>0.28999999999999998</v>
      </c>
      <c r="AA20">
        <v>-227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33.880000000000003</v>
      </c>
      <c r="L21" s="88">
        <v>0</v>
      </c>
      <c r="M21" s="116">
        <v>0.87</v>
      </c>
      <c r="N21" s="115">
        <v>0</v>
      </c>
      <c r="O21" s="88">
        <v>-40</v>
      </c>
      <c r="P21" s="88">
        <v>-242</v>
      </c>
      <c r="Q21" s="88">
        <v>0</v>
      </c>
      <c r="R21" s="88">
        <v>0</v>
      </c>
      <c r="S21" s="116">
        <v>0</v>
      </c>
      <c r="U21" s="115">
        <v>-282</v>
      </c>
      <c r="V21" s="116">
        <v>34.75</v>
      </c>
      <c r="W21">
        <v>0</v>
      </c>
      <c r="X21">
        <v>-40</v>
      </c>
      <c r="Y21">
        <v>33.880000000000003</v>
      </c>
      <c r="Z21">
        <v>0.87</v>
      </c>
      <c r="AA21">
        <v>-242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33.880000000000003</v>
      </c>
      <c r="L22" s="88">
        <v>0</v>
      </c>
      <c r="M22" s="116">
        <v>0</v>
      </c>
      <c r="N22" s="115">
        <v>0</v>
      </c>
      <c r="O22" s="88">
        <v>-55</v>
      </c>
      <c r="P22" s="88">
        <v>-263</v>
      </c>
      <c r="Q22" s="88">
        <v>0</v>
      </c>
      <c r="R22" s="88">
        <v>0</v>
      </c>
      <c r="S22" s="116">
        <v>0</v>
      </c>
      <c r="U22" s="115">
        <v>-318</v>
      </c>
      <c r="V22" s="116">
        <v>33.880000000000003</v>
      </c>
      <c r="W22">
        <v>0</v>
      </c>
      <c r="X22">
        <v>-55</v>
      </c>
      <c r="Y22">
        <v>33.880000000000003</v>
      </c>
      <c r="Z22">
        <v>0</v>
      </c>
      <c r="AA22">
        <v>-263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2.9</v>
      </c>
      <c r="N23" s="115">
        <v>0</v>
      </c>
      <c r="O23" s="88">
        <v>-80</v>
      </c>
      <c r="P23" s="88">
        <v>-291</v>
      </c>
      <c r="Q23" s="88">
        <v>0</v>
      </c>
      <c r="R23" s="88">
        <v>0</v>
      </c>
      <c r="S23" s="116">
        <v>0</v>
      </c>
      <c r="U23" s="115">
        <v>-371</v>
      </c>
      <c r="V23" s="116">
        <v>2.9</v>
      </c>
      <c r="W23">
        <v>0</v>
      </c>
      <c r="X23">
        <v>-80</v>
      </c>
      <c r="Y23">
        <v>0</v>
      </c>
      <c r="Z23">
        <v>2.9</v>
      </c>
      <c r="AA23">
        <v>-291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29.04</v>
      </c>
      <c r="L24" s="88">
        <v>0</v>
      </c>
      <c r="M24" s="116">
        <v>4.45</v>
      </c>
      <c r="N24" s="115">
        <v>0</v>
      </c>
      <c r="O24" s="88">
        <v>-95</v>
      </c>
      <c r="P24" s="88">
        <v>-311</v>
      </c>
      <c r="Q24" s="88">
        <v>0</v>
      </c>
      <c r="R24" s="88">
        <v>0</v>
      </c>
      <c r="S24" s="116">
        <v>0</v>
      </c>
      <c r="U24" s="115">
        <v>-406</v>
      </c>
      <c r="V24" s="116">
        <v>33.49</v>
      </c>
      <c r="W24">
        <v>0</v>
      </c>
      <c r="X24">
        <v>-95</v>
      </c>
      <c r="Y24">
        <v>29.04</v>
      </c>
      <c r="Z24">
        <v>4.45</v>
      </c>
      <c r="AA24">
        <v>-311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29.04</v>
      </c>
      <c r="L25" s="88">
        <v>0</v>
      </c>
      <c r="M25" s="116">
        <v>9.58</v>
      </c>
      <c r="N25" s="115">
        <v>0</v>
      </c>
      <c r="O25" s="88">
        <v>-125</v>
      </c>
      <c r="P25" s="88">
        <v>-348</v>
      </c>
      <c r="Q25" s="88">
        <v>0</v>
      </c>
      <c r="R25" s="88">
        <v>0</v>
      </c>
      <c r="S25" s="116">
        <v>0</v>
      </c>
      <c r="U25" s="115">
        <v>-473</v>
      </c>
      <c r="V25" s="116">
        <v>38.619999999999997</v>
      </c>
      <c r="W25">
        <v>0</v>
      </c>
      <c r="X25">
        <v>-125</v>
      </c>
      <c r="Y25">
        <v>29.04</v>
      </c>
      <c r="Z25">
        <v>9.58</v>
      </c>
      <c r="AA25">
        <v>-348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29.04</v>
      </c>
      <c r="L26" s="88">
        <v>0</v>
      </c>
      <c r="M26" s="116">
        <v>1.74</v>
      </c>
      <c r="N26" s="115">
        <v>0</v>
      </c>
      <c r="O26" s="88">
        <v>-145</v>
      </c>
      <c r="P26" s="88">
        <v>-372</v>
      </c>
      <c r="Q26" s="88">
        <v>0</v>
      </c>
      <c r="R26" s="88">
        <v>0</v>
      </c>
      <c r="S26" s="116">
        <v>0</v>
      </c>
      <c r="U26" s="115">
        <v>-517</v>
      </c>
      <c r="V26" s="116">
        <v>30.78</v>
      </c>
      <c r="W26">
        <v>0</v>
      </c>
      <c r="X26">
        <v>-145</v>
      </c>
      <c r="Y26">
        <v>29.04</v>
      </c>
      <c r="Z26">
        <v>1.74</v>
      </c>
      <c r="AA26">
        <v>-372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2.9</v>
      </c>
      <c r="N27" s="115">
        <v>0</v>
      </c>
      <c r="O27" s="88">
        <v>-135</v>
      </c>
      <c r="P27" s="88">
        <v>-372</v>
      </c>
      <c r="Q27" s="88">
        <v>0</v>
      </c>
      <c r="R27" s="88">
        <v>0</v>
      </c>
      <c r="S27" s="116">
        <v>0</v>
      </c>
      <c r="U27" s="115">
        <v>-507</v>
      </c>
      <c r="V27" s="116">
        <v>2.9</v>
      </c>
      <c r="W27">
        <v>0</v>
      </c>
      <c r="X27">
        <v>-135</v>
      </c>
      <c r="Y27">
        <v>0</v>
      </c>
      <c r="Z27">
        <v>2.9</v>
      </c>
      <c r="AA27">
        <v>-372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29.04</v>
      </c>
      <c r="L28" s="88">
        <v>0</v>
      </c>
      <c r="M28" s="116">
        <v>5.9</v>
      </c>
      <c r="N28" s="115">
        <v>0</v>
      </c>
      <c r="O28" s="88">
        <v>-145</v>
      </c>
      <c r="P28" s="88">
        <v>-398</v>
      </c>
      <c r="Q28" s="88">
        <v>0</v>
      </c>
      <c r="R28" s="88">
        <v>0</v>
      </c>
      <c r="S28" s="116">
        <v>0</v>
      </c>
      <c r="U28" s="115">
        <v>-543</v>
      </c>
      <c r="V28" s="116">
        <v>34.94</v>
      </c>
      <c r="W28">
        <v>0</v>
      </c>
      <c r="X28">
        <v>-145</v>
      </c>
      <c r="Y28">
        <v>29.04</v>
      </c>
      <c r="Z28">
        <v>5.9</v>
      </c>
      <c r="AA28">
        <v>-398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29.04</v>
      </c>
      <c r="L29" s="88">
        <v>0</v>
      </c>
      <c r="M29" s="116">
        <v>0</v>
      </c>
      <c r="N29" s="115">
        <v>0</v>
      </c>
      <c r="O29" s="88">
        <v>-150</v>
      </c>
      <c r="P29" s="88">
        <v>-412</v>
      </c>
      <c r="Q29" s="88">
        <v>0</v>
      </c>
      <c r="R29" s="88">
        <v>0</v>
      </c>
      <c r="S29" s="116">
        <v>0</v>
      </c>
      <c r="U29" s="115">
        <v>-562</v>
      </c>
      <c r="V29" s="116">
        <v>29.04</v>
      </c>
      <c r="W29">
        <v>0</v>
      </c>
      <c r="X29">
        <v>-150</v>
      </c>
      <c r="Y29">
        <v>29.04</v>
      </c>
      <c r="Z29">
        <v>0</v>
      </c>
      <c r="AA29">
        <v>-412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29.04</v>
      </c>
      <c r="L30" s="88">
        <v>0</v>
      </c>
      <c r="M30" s="116">
        <v>3</v>
      </c>
      <c r="N30" s="115">
        <v>0</v>
      </c>
      <c r="O30" s="88">
        <v>-180</v>
      </c>
      <c r="P30" s="88">
        <v>-449</v>
      </c>
      <c r="Q30" s="88">
        <v>0</v>
      </c>
      <c r="R30" s="88">
        <v>0</v>
      </c>
      <c r="S30" s="116">
        <v>0</v>
      </c>
      <c r="U30" s="115">
        <v>-629</v>
      </c>
      <c r="V30" s="116">
        <v>32.04</v>
      </c>
      <c r="W30">
        <v>0</v>
      </c>
      <c r="X30">
        <v>-180</v>
      </c>
      <c r="Y30">
        <v>29.04</v>
      </c>
      <c r="Z30">
        <v>3</v>
      </c>
      <c r="AA30">
        <v>-449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3.87</v>
      </c>
      <c r="N31" s="115">
        <v>0</v>
      </c>
      <c r="O31" s="88">
        <v>-175</v>
      </c>
      <c r="P31" s="88">
        <v>-455</v>
      </c>
      <c r="Q31" s="88">
        <v>0</v>
      </c>
      <c r="R31" s="88">
        <v>0</v>
      </c>
      <c r="S31" s="116">
        <v>0</v>
      </c>
      <c r="U31" s="115">
        <v>-630</v>
      </c>
      <c r="V31" s="116">
        <v>3.87</v>
      </c>
      <c r="W31">
        <v>0</v>
      </c>
      <c r="X31">
        <v>-175</v>
      </c>
      <c r="Y31">
        <v>0</v>
      </c>
      <c r="Z31">
        <v>3.87</v>
      </c>
      <c r="AA31">
        <v>-455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29.04</v>
      </c>
      <c r="L32" s="88">
        <v>0</v>
      </c>
      <c r="M32" s="116">
        <v>9.68</v>
      </c>
      <c r="N32" s="115">
        <v>0</v>
      </c>
      <c r="O32" s="88">
        <v>-180</v>
      </c>
      <c r="P32" s="88">
        <v>-468</v>
      </c>
      <c r="Q32" s="88">
        <v>0</v>
      </c>
      <c r="R32" s="88">
        <v>0</v>
      </c>
      <c r="S32" s="116">
        <v>0</v>
      </c>
      <c r="U32" s="115">
        <v>-648</v>
      </c>
      <c r="V32" s="116">
        <v>38.72</v>
      </c>
      <c r="W32">
        <v>0</v>
      </c>
      <c r="X32">
        <v>-180</v>
      </c>
      <c r="Y32">
        <v>29.04</v>
      </c>
      <c r="Z32">
        <v>9.68</v>
      </c>
      <c r="AA32">
        <v>-468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29.04</v>
      </c>
      <c r="L33" s="88">
        <v>0</v>
      </c>
      <c r="M33" s="116">
        <v>0.87</v>
      </c>
      <c r="N33" s="115">
        <v>0</v>
      </c>
      <c r="O33" s="88">
        <v>-185</v>
      </c>
      <c r="P33" s="88">
        <v>-484</v>
      </c>
      <c r="Q33" s="88">
        <v>0</v>
      </c>
      <c r="R33" s="88">
        <v>0</v>
      </c>
      <c r="S33" s="116">
        <v>0</v>
      </c>
      <c r="U33" s="115">
        <v>-669</v>
      </c>
      <c r="V33" s="116">
        <v>29.91</v>
      </c>
      <c r="W33">
        <v>0</v>
      </c>
      <c r="X33">
        <v>-185</v>
      </c>
      <c r="Y33">
        <v>29.04</v>
      </c>
      <c r="Z33">
        <v>0.87</v>
      </c>
      <c r="AA33">
        <v>-484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3.1</v>
      </c>
      <c r="N34" s="115">
        <v>0</v>
      </c>
      <c r="O34" s="88">
        <v>-210</v>
      </c>
      <c r="P34" s="88">
        <v>-307</v>
      </c>
      <c r="Q34" s="88">
        <v>0</v>
      </c>
      <c r="R34" s="88">
        <v>0</v>
      </c>
      <c r="S34" s="116">
        <v>0</v>
      </c>
      <c r="U34" s="115">
        <v>-517</v>
      </c>
      <c r="V34" s="116">
        <v>3.1</v>
      </c>
      <c r="W34">
        <v>0</v>
      </c>
      <c r="X34">
        <v>-210</v>
      </c>
      <c r="Y34">
        <v>0</v>
      </c>
      <c r="Z34">
        <v>3.1</v>
      </c>
      <c r="AA34">
        <v>-307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19.36</v>
      </c>
      <c r="L35" s="88">
        <v>0</v>
      </c>
      <c r="M35" s="116">
        <v>3.87</v>
      </c>
      <c r="N35" s="115">
        <v>0</v>
      </c>
      <c r="O35" s="88">
        <v>-141</v>
      </c>
      <c r="P35" s="88">
        <v>-329</v>
      </c>
      <c r="Q35" s="88">
        <v>0</v>
      </c>
      <c r="R35" s="88">
        <v>0</v>
      </c>
      <c r="S35" s="116">
        <v>0</v>
      </c>
      <c r="U35" s="115">
        <v>-470</v>
      </c>
      <c r="V35" s="116">
        <v>23.23</v>
      </c>
      <c r="W35">
        <v>0</v>
      </c>
      <c r="X35">
        <v>-141</v>
      </c>
      <c r="Y35">
        <v>19.36</v>
      </c>
      <c r="Z35">
        <v>3.87</v>
      </c>
      <c r="AA35">
        <v>-329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19.36</v>
      </c>
      <c r="L36" s="88">
        <v>0</v>
      </c>
      <c r="M36" s="116">
        <v>0</v>
      </c>
      <c r="N36" s="115">
        <v>0</v>
      </c>
      <c r="O36" s="88">
        <v>-161</v>
      </c>
      <c r="P36" s="88">
        <v>-348</v>
      </c>
      <c r="Q36" s="88">
        <v>0</v>
      </c>
      <c r="R36" s="88">
        <v>0</v>
      </c>
      <c r="S36" s="116">
        <v>0</v>
      </c>
      <c r="U36" s="115">
        <v>-509</v>
      </c>
      <c r="V36" s="116">
        <v>19.36</v>
      </c>
      <c r="W36">
        <v>0</v>
      </c>
      <c r="X36">
        <v>-161</v>
      </c>
      <c r="Y36">
        <v>19.36</v>
      </c>
      <c r="Z36">
        <v>0</v>
      </c>
      <c r="AA36">
        <v>-348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2.81</v>
      </c>
      <c r="N37" s="115">
        <v>0</v>
      </c>
      <c r="O37" s="88">
        <v>-176</v>
      </c>
      <c r="P37" s="88">
        <v>-361</v>
      </c>
      <c r="Q37" s="88">
        <v>0</v>
      </c>
      <c r="R37" s="88">
        <v>0</v>
      </c>
      <c r="S37" s="116">
        <v>0</v>
      </c>
      <c r="U37" s="115">
        <v>-537</v>
      </c>
      <c r="V37" s="116">
        <v>2.81</v>
      </c>
      <c r="W37">
        <v>0</v>
      </c>
      <c r="X37">
        <v>-176</v>
      </c>
      <c r="Y37">
        <v>0</v>
      </c>
      <c r="Z37">
        <v>2.81</v>
      </c>
      <c r="AA37">
        <v>-361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19.36</v>
      </c>
      <c r="L38" s="88">
        <v>0</v>
      </c>
      <c r="M38" s="116">
        <v>3.97</v>
      </c>
      <c r="N38" s="115">
        <v>0</v>
      </c>
      <c r="O38" s="88">
        <v>-253.3</v>
      </c>
      <c r="P38" s="88">
        <v>-374</v>
      </c>
      <c r="Q38" s="88">
        <v>0</v>
      </c>
      <c r="R38" s="88">
        <v>0</v>
      </c>
      <c r="S38" s="116">
        <v>0</v>
      </c>
      <c r="U38" s="115">
        <v>-627.29999999999995</v>
      </c>
      <c r="V38" s="116">
        <v>23.33</v>
      </c>
      <c r="W38">
        <v>0</v>
      </c>
      <c r="X38">
        <v>-253.3</v>
      </c>
      <c r="Y38">
        <v>19.36</v>
      </c>
      <c r="Z38">
        <v>3.97</v>
      </c>
      <c r="AA38">
        <v>-374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19.36</v>
      </c>
      <c r="L39" s="88">
        <v>0</v>
      </c>
      <c r="M39" s="116">
        <v>6.1</v>
      </c>
      <c r="N39" s="115">
        <v>0</v>
      </c>
      <c r="O39" s="88">
        <v>-206</v>
      </c>
      <c r="P39" s="88">
        <v>-366</v>
      </c>
      <c r="Q39" s="88">
        <v>0</v>
      </c>
      <c r="R39" s="88">
        <v>0</v>
      </c>
      <c r="S39" s="116">
        <v>0</v>
      </c>
      <c r="U39" s="115">
        <v>-572</v>
      </c>
      <c r="V39" s="116">
        <v>25.46</v>
      </c>
      <c r="W39">
        <v>0</v>
      </c>
      <c r="X39">
        <v>-206</v>
      </c>
      <c r="Y39">
        <v>19.36</v>
      </c>
      <c r="Z39">
        <v>6.1</v>
      </c>
      <c r="AA39">
        <v>-366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19.36</v>
      </c>
      <c r="L40" s="88">
        <v>0</v>
      </c>
      <c r="M40" s="116">
        <v>1.55</v>
      </c>
      <c r="N40" s="115">
        <v>0</v>
      </c>
      <c r="O40" s="88">
        <v>-201</v>
      </c>
      <c r="P40" s="88">
        <v>-356</v>
      </c>
      <c r="Q40" s="88">
        <v>0</v>
      </c>
      <c r="R40" s="88">
        <v>0</v>
      </c>
      <c r="S40" s="116">
        <v>0</v>
      </c>
      <c r="U40" s="115">
        <v>-557</v>
      </c>
      <c r="V40" s="116">
        <v>20.91</v>
      </c>
      <c r="W40">
        <v>0</v>
      </c>
      <c r="X40">
        <v>-201</v>
      </c>
      <c r="Y40">
        <v>19.36</v>
      </c>
      <c r="Z40">
        <v>1.55</v>
      </c>
      <c r="AA40">
        <v>-356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4.26</v>
      </c>
      <c r="N41" s="115">
        <v>0</v>
      </c>
      <c r="O41" s="88">
        <v>-196</v>
      </c>
      <c r="P41" s="88">
        <v>-339</v>
      </c>
      <c r="Q41" s="88">
        <v>0</v>
      </c>
      <c r="R41" s="88">
        <v>0</v>
      </c>
      <c r="S41" s="116">
        <v>0</v>
      </c>
      <c r="U41" s="115">
        <v>-535</v>
      </c>
      <c r="V41" s="116">
        <v>4.26</v>
      </c>
      <c r="W41">
        <v>0</v>
      </c>
      <c r="X41">
        <v>-196</v>
      </c>
      <c r="Y41">
        <v>0</v>
      </c>
      <c r="Z41">
        <v>4.26</v>
      </c>
      <c r="AA41">
        <v>-339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19.36</v>
      </c>
      <c r="L42" s="88">
        <v>0</v>
      </c>
      <c r="M42" s="116">
        <v>5.03</v>
      </c>
      <c r="N42" s="115">
        <v>0</v>
      </c>
      <c r="O42" s="88">
        <v>-191</v>
      </c>
      <c r="P42" s="88">
        <v>-323</v>
      </c>
      <c r="Q42" s="88">
        <v>0</v>
      </c>
      <c r="R42" s="88">
        <v>0</v>
      </c>
      <c r="S42" s="116">
        <v>0</v>
      </c>
      <c r="U42" s="115">
        <v>-514</v>
      </c>
      <c r="V42" s="116">
        <v>24.39</v>
      </c>
      <c r="W42">
        <v>0</v>
      </c>
      <c r="X42">
        <v>-191</v>
      </c>
      <c r="Y42">
        <v>19.36</v>
      </c>
      <c r="Z42">
        <v>5.03</v>
      </c>
      <c r="AA42">
        <v>-323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19.36</v>
      </c>
      <c r="L43" s="88">
        <v>0</v>
      </c>
      <c r="M43" s="116">
        <v>0.19</v>
      </c>
      <c r="N43" s="115">
        <v>0</v>
      </c>
      <c r="O43" s="88">
        <v>-186</v>
      </c>
      <c r="P43" s="88">
        <v>-304</v>
      </c>
      <c r="Q43" s="88">
        <v>0</v>
      </c>
      <c r="R43" s="88">
        <v>0</v>
      </c>
      <c r="S43" s="116">
        <v>0</v>
      </c>
      <c r="U43" s="115">
        <v>-490</v>
      </c>
      <c r="V43" s="116">
        <v>19.55</v>
      </c>
      <c r="W43">
        <v>0</v>
      </c>
      <c r="X43">
        <v>-186</v>
      </c>
      <c r="Y43">
        <v>19.36</v>
      </c>
      <c r="Z43">
        <v>0.19</v>
      </c>
      <c r="AA43">
        <v>-304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19.350000000000001</v>
      </c>
      <c r="L44" s="88">
        <v>0</v>
      </c>
      <c r="M44" s="116">
        <v>4.3600000000000003</v>
      </c>
      <c r="N44" s="115">
        <v>0</v>
      </c>
      <c r="O44" s="88">
        <v>-191</v>
      </c>
      <c r="P44" s="88">
        <v>-289</v>
      </c>
      <c r="Q44" s="88">
        <v>0</v>
      </c>
      <c r="R44" s="88">
        <v>0</v>
      </c>
      <c r="S44" s="116">
        <v>0</v>
      </c>
      <c r="U44" s="115">
        <v>-480</v>
      </c>
      <c r="V44" s="116">
        <v>23.71</v>
      </c>
      <c r="W44">
        <v>0</v>
      </c>
      <c r="X44">
        <v>-191</v>
      </c>
      <c r="Y44">
        <v>19.350000000000001</v>
      </c>
      <c r="Z44">
        <v>4.3600000000000003</v>
      </c>
      <c r="AA44">
        <v>-289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24.2</v>
      </c>
      <c r="L45" s="88">
        <v>0</v>
      </c>
      <c r="M45" s="116">
        <v>2.3199999999999998</v>
      </c>
      <c r="N45" s="115">
        <v>0</v>
      </c>
      <c r="O45" s="88">
        <v>-191</v>
      </c>
      <c r="P45" s="88">
        <v>-274</v>
      </c>
      <c r="Q45" s="88">
        <v>0</v>
      </c>
      <c r="R45" s="88">
        <v>0</v>
      </c>
      <c r="S45" s="116">
        <v>0</v>
      </c>
      <c r="U45" s="115">
        <v>-465</v>
      </c>
      <c r="V45" s="116">
        <v>26.52</v>
      </c>
      <c r="W45">
        <v>0</v>
      </c>
      <c r="X45">
        <v>-191</v>
      </c>
      <c r="Y45">
        <v>24.2</v>
      </c>
      <c r="Z45">
        <v>2.3199999999999998</v>
      </c>
      <c r="AA45">
        <v>-274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6.1</v>
      </c>
      <c r="N46" s="115">
        <v>0</v>
      </c>
      <c r="O46" s="88">
        <v>-176</v>
      </c>
      <c r="P46" s="88">
        <v>-202</v>
      </c>
      <c r="Q46" s="88">
        <v>0</v>
      </c>
      <c r="R46" s="88">
        <v>0</v>
      </c>
      <c r="S46" s="116">
        <v>0</v>
      </c>
      <c r="U46" s="115">
        <v>-378</v>
      </c>
      <c r="V46" s="116">
        <v>6.1</v>
      </c>
      <c r="W46">
        <v>0</v>
      </c>
      <c r="X46">
        <v>-176</v>
      </c>
      <c r="Y46">
        <v>0</v>
      </c>
      <c r="Z46">
        <v>6.1</v>
      </c>
      <c r="AA46">
        <v>-202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29.03</v>
      </c>
      <c r="L47" s="88">
        <v>0</v>
      </c>
      <c r="M47" s="116">
        <v>2.52</v>
      </c>
      <c r="N47" s="115">
        <v>0</v>
      </c>
      <c r="O47" s="88">
        <v>-161</v>
      </c>
      <c r="P47" s="88">
        <v>-187</v>
      </c>
      <c r="Q47" s="88">
        <v>0</v>
      </c>
      <c r="R47" s="88">
        <v>0</v>
      </c>
      <c r="S47" s="116">
        <v>0</v>
      </c>
      <c r="U47" s="115">
        <v>-348</v>
      </c>
      <c r="V47" s="116">
        <v>31.55</v>
      </c>
      <c r="W47">
        <v>0</v>
      </c>
      <c r="X47">
        <v>-161</v>
      </c>
      <c r="Y47">
        <v>29.03</v>
      </c>
      <c r="Z47">
        <v>2.52</v>
      </c>
      <c r="AA47">
        <v>-187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-218</v>
      </c>
      <c r="P48" s="88">
        <v>-222</v>
      </c>
      <c r="Q48" s="88">
        <v>0</v>
      </c>
      <c r="R48" s="88">
        <v>0</v>
      </c>
      <c r="S48" s="116">
        <v>0</v>
      </c>
      <c r="U48" s="115">
        <v>-440</v>
      </c>
      <c r="V48" s="116">
        <v>0</v>
      </c>
      <c r="W48">
        <v>0</v>
      </c>
      <c r="X48">
        <v>-218</v>
      </c>
      <c r="Y48">
        <v>0</v>
      </c>
      <c r="Z48">
        <v>0</v>
      </c>
      <c r="AA48">
        <v>-222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33.880000000000003</v>
      </c>
      <c r="L49" s="88">
        <v>0</v>
      </c>
      <c r="M49" s="116">
        <v>2.13</v>
      </c>
      <c r="N49" s="115">
        <v>0</v>
      </c>
      <c r="O49" s="88">
        <v>-174.6</v>
      </c>
      <c r="P49" s="88">
        <v>-214</v>
      </c>
      <c r="Q49" s="88">
        <v>0</v>
      </c>
      <c r="R49" s="88">
        <v>0</v>
      </c>
      <c r="S49" s="116">
        <v>0</v>
      </c>
      <c r="U49" s="115">
        <v>-388.6</v>
      </c>
      <c r="V49" s="116">
        <v>36.01</v>
      </c>
      <c r="W49">
        <v>0</v>
      </c>
      <c r="X49">
        <v>-174.6</v>
      </c>
      <c r="Y49">
        <v>33.880000000000003</v>
      </c>
      <c r="Z49">
        <v>2.13</v>
      </c>
      <c r="AA49">
        <v>-214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-131</v>
      </c>
      <c r="P50" s="88">
        <v>-150</v>
      </c>
      <c r="Q50" s="88">
        <v>0</v>
      </c>
      <c r="R50" s="88">
        <v>0</v>
      </c>
      <c r="S50" s="116">
        <v>0</v>
      </c>
      <c r="U50" s="115">
        <v>-281</v>
      </c>
      <c r="V50" s="116">
        <v>0</v>
      </c>
      <c r="W50">
        <v>0</v>
      </c>
      <c r="X50">
        <v>-131</v>
      </c>
      <c r="Y50">
        <v>0</v>
      </c>
      <c r="Z50">
        <v>0</v>
      </c>
      <c r="AA50">
        <v>-150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5.23</v>
      </c>
      <c r="N51" s="115">
        <v>0</v>
      </c>
      <c r="O51" s="88">
        <v>-121</v>
      </c>
      <c r="P51" s="88">
        <v>-141</v>
      </c>
      <c r="Q51" s="88">
        <v>0</v>
      </c>
      <c r="R51" s="88">
        <v>0</v>
      </c>
      <c r="S51" s="116">
        <v>0</v>
      </c>
      <c r="U51" s="115">
        <v>-262</v>
      </c>
      <c r="V51" s="116">
        <v>5.23</v>
      </c>
      <c r="W51">
        <v>0</v>
      </c>
      <c r="X51">
        <v>-121</v>
      </c>
      <c r="Y51">
        <v>0</v>
      </c>
      <c r="Z51">
        <v>5.23</v>
      </c>
      <c r="AA51">
        <v>-141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24.19</v>
      </c>
      <c r="L52" s="88">
        <v>0</v>
      </c>
      <c r="M52" s="116">
        <v>2.52</v>
      </c>
      <c r="N52" s="115">
        <v>0</v>
      </c>
      <c r="O52" s="88">
        <v>-111</v>
      </c>
      <c r="P52" s="88">
        <v>-131</v>
      </c>
      <c r="Q52" s="88">
        <v>0</v>
      </c>
      <c r="R52" s="88">
        <v>0</v>
      </c>
      <c r="S52" s="116">
        <v>0</v>
      </c>
      <c r="U52" s="115">
        <v>-242</v>
      </c>
      <c r="V52" s="116">
        <v>26.71</v>
      </c>
      <c r="W52">
        <v>0</v>
      </c>
      <c r="X52">
        <v>-111</v>
      </c>
      <c r="Y52">
        <v>24.19</v>
      </c>
      <c r="Z52">
        <v>2.52</v>
      </c>
      <c r="AA52">
        <v>-131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</v>
      </c>
      <c r="N53" s="115">
        <v>0</v>
      </c>
      <c r="O53" s="88">
        <v>-106</v>
      </c>
      <c r="P53" s="88">
        <v>-125</v>
      </c>
      <c r="Q53" s="88">
        <v>0</v>
      </c>
      <c r="R53" s="88">
        <v>0</v>
      </c>
      <c r="S53" s="116">
        <v>0</v>
      </c>
      <c r="U53" s="115">
        <v>-231</v>
      </c>
      <c r="V53" s="116">
        <v>6</v>
      </c>
      <c r="W53">
        <v>0</v>
      </c>
      <c r="X53">
        <v>-106</v>
      </c>
      <c r="Y53">
        <v>0</v>
      </c>
      <c r="Z53">
        <v>6</v>
      </c>
      <c r="AA53">
        <v>-125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29.04</v>
      </c>
      <c r="L54" s="88">
        <v>0</v>
      </c>
      <c r="M54" s="116">
        <v>1.74</v>
      </c>
      <c r="N54" s="115">
        <v>0</v>
      </c>
      <c r="O54" s="88">
        <v>-116</v>
      </c>
      <c r="P54" s="88">
        <v>-141</v>
      </c>
      <c r="Q54" s="88">
        <v>0</v>
      </c>
      <c r="R54" s="88">
        <v>0</v>
      </c>
      <c r="S54" s="116">
        <v>0</v>
      </c>
      <c r="U54" s="115">
        <v>-257</v>
      </c>
      <c r="V54" s="116">
        <v>30.78</v>
      </c>
      <c r="W54">
        <v>0</v>
      </c>
      <c r="X54">
        <v>-116</v>
      </c>
      <c r="Y54">
        <v>29.04</v>
      </c>
      <c r="Z54">
        <v>1.74</v>
      </c>
      <c r="AA54">
        <v>-141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4.3600000000000003</v>
      </c>
      <c r="N55" s="115">
        <v>0</v>
      </c>
      <c r="O55" s="88">
        <v>-116</v>
      </c>
      <c r="P55" s="88">
        <v>-169</v>
      </c>
      <c r="Q55" s="88">
        <v>0</v>
      </c>
      <c r="R55" s="88">
        <v>0</v>
      </c>
      <c r="S55" s="116">
        <v>0</v>
      </c>
      <c r="U55" s="115">
        <v>-285</v>
      </c>
      <c r="V55" s="116">
        <v>4.3600000000000003</v>
      </c>
      <c r="W55">
        <v>0</v>
      </c>
      <c r="X55">
        <v>-116</v>
      </c>
      <c r="Y55">
        <v>0</v>
      </c>
      <c r="Z55">
        <v>4.3600000000000003</v>
      </c>
      <c r="AA55">
        <v>-169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24.19</v>
      </c>
      <c r="L56" s="88">
        <v>0</v>
      </c>
      <c r="M56" s="116">
        <v>2.81</v>
      </c>
      <c r="N56" s="115">
        <v>0</v>
      </c>
      <c r="O56" s="88">
        <v>-116</v>
      </c>
      <c r="P56" s="88">
        <v>-193</v>
      </c>
      <c r="Q56" s="88">
        <v>0</v>
      </c>
      <c r="R56" s="88">
        <v>0</v>
      </c>
      <c r="S56" s="116">
        <v>0</v>
      </c>
      <c r="U56" s="115">
        <v>-309</v>
      </c>
      <c r="V56" s="116">
        <v>27</v>
      </c>
      <c r="W56">
        <v>0</v>
      </c>
      <c r="X56">
        <v>-116</v>
      </c>
      <c r="Y56">
        <v>24.19</v>
      </c>
      <c r="Z56">
        <v>2.81</v>
      </c>
      <c r="AA56">
        <v>-193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-111</v>
      </c>
      <c r="P57" s="88">
        <v>-162</v>
      </c>
      <c r="Q57" s="88">
        <v>0</v>
      </c>
      <c r="R57" s="88">
        <v>0</v>
      </c>
      <c r="S57" s="116">
        <v>0</v>
      </c>
      <c r="U57" s="115">
        <v>-273</v>
      </c>
      <c r="V57" s="116">
        <v>0</v>
      </c>
      <c r="W57">
        <v>0</v>
      </c>
      <c r="X57">
        <v>-111</v>
      </c>
      <c r="Y57">
        <v>0</v>
      </c>
      <c r="Z57">
        <v>0</v>
      </c>
      <c r="AA57">
        <v>-162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29.04</v>
      </c>
      <c r="L58" s="88">
        <v>0</v>
      </c>
      <c r="M58" s="116">
        <v>0.19</v>
      </c>
      <c r="N58" s="115">
        <v>0</v>
      </c>
      <c r="O58" s="88">
        <v>-101</v>
      </c>
      <c r="P58" s="88">
        <v>-136</v>
      </c>
      <c r="Q58" s="88">
        <v>0</v>
      </c>
      <c r="R58" s="88">
        <v>0</v>
      </c>
      <c r="S58" s="116">
        <v>0</v>
      </c>
      <c r="U58" s="115">
        <v>-237</v>
      </c>
      <c r="V58" s="116">
        <v>29.23</v>
      </c>
      <c r="W58">
        <v>0</v>
      </c>
      <c r="X58">
        <v>-101</v>
      </c>
      <c r="Y58">
        <v>29.04</v>
      </c>
      <c r="Z58">
        <v>0.19</v>
      </c>
      <c r="AA58">
        <v>-136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1.06</v>
      </c>
      <c r="N59" s="115">
        <v>0</v>
      </c>
      <c r="O59" s="88">
        <v>-91</v>
      </c>
      <c r="P59" s="88">
        <v>-111</v>
      </c>
      <c r="Q59" s="88">
        <v>0</v>
      </c>
      <c r="R59" s="88">
        <v>0</v>
      </c>
      <c r="S59" s="116">
        <v>0</v>
      </c>
      <c r="U59" s="115">
        <v>-202</v>
      </c>
      <c r="V59" s="116">
        <v>1.06</v>
      </c>
      <c r="W59">
        <v>0</v>
      </c>
      <c r="X59">
        <v>-91</v>
      </c>
      <c r="Y59">
        <v>0</v>
      </c>
      <c r="Z59">
        <v>1.06</v>
      </c>
      <c r="AA59">
        <v>-111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24.2</v>
      </c>
      <c r="L60" s="88">
        <v>0</v>
      </c>
      <c r="M60" s="116">
        <v>6.19</v>
      </c>
      <c r="N60" s="115">
        <v>0</v>
      </c>
      <c r="O60" s="88">
        <v>-81</v>
      </c>
      <c r="P60" s="88">
        <v>-93</v>
      </c>
      <c r="Q60" s="88">
        <v>0</v>
      </c>
      <c r="R60" s="88">
        <v>0</v>
      </c>
      <c r="S60" s="116">
        <v>0</v>
      </c>
      <c r="U60" s="115">
        <v>-174</v>
      </c>
      <c r="V60" s="116">
        <v>30.39</v>
      </c>
      <c r="W60">
        <v>0</v>
      </c>
      <c r="X60">
        <v>-81</v>
      </c>
      <c r="Y60">
        <v>24.2</v>
      </c>
      <c r="Z60">
        <v>6.19</v>
      </c>
      <c r="AA60">
        <v>-93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2.0299999999999998</v>
      </c>
      <c r="N61" s="115">
        <v>0</v>
      </c>
      <c r="O61" s="88">
        <v>-66</v>
      </c>
      <c r="P61" s="88">
        <v>-69</v>
      </c>
      <c r="Q61" s="88">
        <v>0</v>
      </c>
      <c r="R61" s="88">
        <v>0</v>
      </c>
      <c r="S61" s="116">
        <v>0</v>
      </c>
      <c r="U61" s="115">
        <v>-135</v>
      </c>
      <c r="V61" s="116">
        <v>2.0299999999999998</v>
      </c>
      <c r="W61">
        <v>0</v>
      </c>
      <c r="X61">
        <v>-66</v>
      </c>
      <c r="Y61">
        <v>0</v>
      </c>
      <c r="Z61">
        <v>2.0299999999999998</v>
      </c>
      <c r="AA61">
        <v>-69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29.04</v>
      </c>
      <c r="L62" s="88">
        <v>0</v>
      </c>
      <c r="M62" s="116">
        <v>1.55</v>
      </c>
      <c r="N62" s="115">
        <v>0</v>
      </c>
      <c r="O62" s="88">
        <v>-56</v>
      </c>
      <c r="P62" s="88">
        <v>-53</v>
      </c>
      <c r="Q62" s="88">
        <v>0</v>
      </c>
      <c r="R62" s="88">
        <v>0</v>
      </c>
      <c r="S62" s="116">
        <v>0</v>
      </c>
      <c r="U62" s="115">
        <v>-109</v>
      </c>
      <c r="V62" s="116">
        <v>30.59</v>
      </c>
      <c r="W62">
        <v>0</v>
      </c>
      <c r="X62">
        <v>-56</v>
      </c>
      <c r="Y62">
        <v>29.04</v>
      </c>
      <c r="Z62">
        <v>1.55</v>
      </c>
      <c r="AA62">
        <v>-53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1.45</v>
      </c>
      <c r="N63" s="115">
        <v>0</v>
      </c>
      <c r="O63" s="88">
        <v>-41</v>
      </c>
      <c r="P63" s="88">
        <v>-33</v>
      </c>
      <c r="Q63" s="88">
        <v>0</v>
      </c>
      <c r="R63" s="88">
        <v>0</v>
      </c>
      <c r="S63" s="116">
        <v>0</v>
      </c>
      <c r="U63" s="115">
        <v>-74</v>
      </c>
      <c r="V63" s="116">
        <v>1.45</v>
      </c>
      <c r="W63">
        <v>0</v>
      </c>
      <c r="X63">
        <v>-41</v>
      </c>
      <c r="Y63">
        <v>0</v>
      </c>
      <c r="Z63">
        <v>1.45</v>
      </c>
      <c r="AA63">
        <v>-33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24.19</v>
      </c>
      <c r="L64" s="88">
        <v>0</v>
      </c>
      <c r="M64" s="116">
        <v>0.1</v>
      </c>
      <c r="N64" s="115">
        <v>0</v>
      </c>
      <c r="O64" s="88">
        <v>-36</v>
      </c>
      <c r="P64" s="88">
        <v>-14</v>
      </c>
      <c r="Q64" s="88">
        <v>0</v>
      </c>
      <c r="R64" s="88">
        <v>0</v>
      </c>
      <c r="S64" s="116">
        <v>0</v>
      </c>
      <c r="U64" s="115">
        <v>-50</v>
      </c>
      <c r="V64" s="116">
        <v>24.29</v>
      </c>
      <c r="W64">
        <v>0</v>
      </c>
      <c r="X64">
        <v>-36</v>
      </c>
      <c r="Y64">
        <v>24.19</v>
      </c>
      <c r="Z64">
        <v>0.1</v>
      </c>
      <c r="AA64">
        <v>-14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24.2</v>
      </c>
      <c r="L65" s="88">
        <v>0</v>
      </c>
      <c r="M65" s="116">
        <v>5.13</v>
      </c>
      <c r="N65" s="115">
        <v>0</v>
      </c>
      <c r="O65" s="88">
        <v>-6</v>
      </c>
      <c r="P65" s="88">
        <v>0</v>
      </c>
      <c r="Q65" s="88">
        <v>0</v>
      </c>
      <c r="R65" s="88">
        <v>0</v>
      </c>
      <c r="S65" s="116">
        <v>0</v>
      </c>
      <c r="U65" s="115">
        <v>-6</v>
      </c>
      <c r="V65" s="116">
        <v>29.33</v>
      </c>
      <c r="W65">
        <v>0</v>
      </c>
      <c r="X65">
        <v>-6</v>
      </c>
      <c r="Y65">
        <v>24.2</v>
      </c>
      <c r="Z65">
        <v>5.13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</v>
      </c>
      <c r="N66" s="115">
        <v>0</v>
      </c>
      <c r="O66" s="88">
        <v>-1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3</v>
      </c>
      <c r="W66">
        <v>0</v>
      </c>
      <c r="X66">
        <v>-1</v>
      </c>
      <c r="Y66">
        <v>0</v>
      </c>
      <c r="Z66">
        <v>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7.45</v>
      </c>
      <c r="N67" s="115">
        <v>0</v>
      </c>
      <c r="O67" s="88">
        <v>0</v>
      </c>
      <c r="P67" s="88">
        <v>0</v>
      </c>
      <c r="Q67" s="88">
        <v>-30</v>
      </c>
      <c r="R67" s="88">
        <v>0</v>
      </c>
      <c r="S67" s="116">
        <v>0</v>
      </c>
      <c r="U67" s="115">
        <v>-30</v>
      </c>
      <c r="V67" s="116">
        <v>7.45</v>
      </c>
      <c r="W67">
        <v>0</v>
      </c>
      <c r="X67">
        <v>0</v>
      </c>
      <c r="Y67">
        <v>-30</v>
      </c>
      <c r="Z67">
        <v>7.45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6.19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6.19</v>
      </c>
      <c r="W68">
        <v>0</v>
      </c>
      <c r="X68">
        <v>0</v>
      </c>
      <c r="Y68">
        <v>-30</v>
      </c>
      <c r="Z68">
        <v>6.19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4.55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4.55</v>
      </c>
      <c r="W69">
        <v>0</v>
      </c>
      <c r="X69">
        <v>0</v>
      </c>
      <c r="Y69">
        <v>-30</v>
      </c>
      <c r="Z69">
        <v>4.55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1.55</v>
      </c>
      <c r="N70" s="115">
        <v>0</v>
      </c>
      <c r="O70" s="88">
        <v>0</v>
      </c>
      <c r="P70" s="88">
        <v>0</v>
      </c>
      <c r="Q70" s="88">
        <v>-30</v>
      </c>
      <c r="R70" s="88">
        <v>0</v>
      </c>
      <c r="S70" s="116">
        <v>0</v>
      </c>
      <c r="U70" s="115">
        <v>-30</v>
      </c>
      <c r="V70" s="116">
        <v>1.55</v>
      </c>
      <c r="W70">
        <v>0</v>
      </c>
      <c r="X70">
        <v>0</v>
      </c>
      <c r="Y70">
        <v>-30</v>
      </c>
      <c r="Z70">
        <v>1.55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-80</v>
      </c>
      <c r="R71" s="88">
        <v>0</v>
      </c>
      <c r="S71" s="116">
        <v>0</v>
      </c>
      <c r="U71" s="115">
        <v>-80</v>
      </c>
      <c r="V71" s="116">
        <v>0</v>
      </c>
      <c r="W71">
        <v>0</v>
      </c>
      <c r="X71">
        <v>0</v>
      </c>
      <c r="Y71">
        <v>-80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5.61</v>
      </c>
      <c r="N72" s="115">
        <v>0</v>
      </c>
      <c r="O72" s="88">
        <v>0</v>
      </c>
      <c r="P72" s="88">
        <v>0</v>
      </c>
      <c r="Q72" s="88">
        <v>-30</v>
      </c>
      <c r="R72" s="88">
        <v>0</v>
      </c>
      <c r="S72" s="116">
        <v>0</v>
      </c>
      <c r="U72" s="115">
        <v>-30</v>
      </c>
      <c r="V72" s="116">
        <v>5.61</v>
      </c>
      <c r="W72">
        <v>0</v>
      </c>
      <c r="X72">
        <v>0</v>
      </c>
      <c r="Y72">
        <v>-30</v>
      </c>
      <c r="Z72">
        <v>5.61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3.39</v>
      </c>
      <c r="N73" s="115">
        <v>0</v>
      </c>
      <c r="O73" s="88">
        <v>0</v>
      </c>
      <c r="P73" s="88">
        <v>0</v>
      </c>
      <c r="Q73" s="88">
        <v>-30</v>
      </c>
      <c r="R73" s="88">
        <v>0</v>
      </c>
      <c r="S73" s="116">
        <v>0</v>
      </c>
      <c r="U73" s="115">
        <v>-30</v>
      </c>
      <c r="V73" s="116">
        <v>3.39</v>
      </c>
      <c r="W73">
        <v>0</v>
      </c>
      <c r="X73">
        <v>0</v>
      </c>
      <c r="Y73">
        <v>-30</v>
      </c>
      <c r="Z73">
        <v>3.39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8.7100000000000009</v>
      </c>
      <c r="N74" s="115">
        <v>0</v>
      </c>
      <c r="O74" s="88">
        <v>0</v>
      </c>
      <c r="P74" s="88">
        <v>0</v>
      </c>
      <c r="Q74" s="88">
        <v>-30</v>
      </c>
      <c r="R74" s="88">
        <v>0</v>
      </c>
      <c r="S74" s="116">
        <v>0</v>
      </c>
      <c r="U74" s="115">
        <v>-30</v>
      </c>
      <c r="V74" s="116">
        <v>8.7100000000000009</v>
      </c>
      <c r="W74">
        <v>0</v>
      </c>
      <c r="X74">
        <v>0</v>
      </c>
      <c r="Y74">
        <v>-30</v>
      </c>
      <c r="Z74">
        <v>8.7100000000000009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5.13</v>
      </c>
      <c r="N75" s="115">
        <v>0</v>
      </c>
      <c r="O75" s="88">
        <v>-20</v>
      </c>
      <c r="P75" s="88">
        <v>-204</v>
      </c>
      <c r="Q75" s="88">
        <v>-30</v>
      </c>
      <c r="R75" s="88">
        <v>0</v>
      </c>
      <c r="S75" s="116">
        <v>0</v>
      </c>
      <c r="U75" s="115">
        <v>-254</v>
      </c>
      <c r="V75" s="116">
        <v>5.13</v>
      </c>
      <c r="W75">
        <v>0</v>
      </c>
      <c r="X75">
        <v>-20</v>
      </c>
      <c r="Y75">
        <v>-30</v>
      </c>
      <c r="Z75">
        <v>5.13</v>
      </c>
      <c r="AA75">
        <v>-204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2.3199999999999998</v>
      </c>
      <c r="N76" s="115">
        <v>0</v>
      </c>
      <c r="O76" s="88">
        <v>-15</v>
      </c>
      <c r="P76" s="88">
        <v>-218</v>
      </c>
      <c r="Q76" s="88">
        <v>-80</v>
      </c>
      <c r="R76" s="88">
        <v>0</v>
      </c>
      <c r="S76" s="116">
        <v>0</v>
      </c>
      <c r="U76" s="115">
        <v>-313</v>
      </c>
      <c r="V76" s="116">
        <v>2.3199999999999998</v>
      </c>
      <c r="W76">
        <v>0</v>
      </c>
      <c r="X76">
        <v>-15</v>
      </c>
      <c r="Y76">
        <v>-80</v>
      </c>
      <c r="Z76">
        <v>2.3199999999999998</v>
      </c>
      <c r="AA76">
        <v>-218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2.0299999999999998</v>
      </c>
      <c r="N77" s="115">
        <v>0</v>
      </c>
      <c r="O77" s="88">
        <v>-25</v>
      </c>
      <c r="P77" s="88">
        <v>-232</v>
      </c>
      <c r="Q77" s="88">
        <v>-30</v>
      </c>
      <c r="R77" s="88">
        <v>0</v>
      </c>
      <c r="S77" s="116">
        <v>0</v>
      </c>
      <c r="U77" s="115">
        <v>-287</v>
      </c>
      <c r="V77" s="116">
        <v>2.0299999999999998</v>
      </c>
      <c r="W77">
        <v>0</v>
      </c>
      <c r="X77">
        <v>-25</v>
      </c>
      <c r="Y77">
        <v>-30</v>
      </c>
      <c r="Z77">
        <v>2.0299999999999998</v>
      </c>
      <c r="AA77">
        <v>-232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-230</v>
      </c>
      <c r="Q78" s="88">
        <v>-30</v>
      </c>
      <c r="R78" s="88">
        <v>0</v>
      </c>
      <c r="S78" s="116">
        <v>0</v>
      </c>
      <c r="U78" s="115">
        <v>-280</v>
      </c>
      <c r="V78" s="116">
        <v>0</v>
      </c>
      <c r="W78">
        <v>0</v>
      </c>
      <c r="X78">
        <v>-20</v>
      </c>
      <c r="Y78">
        <v>-30</v>
      </c>
      <c r="Z78">
        <v>0</v>
      </c>
      <c r="AA78">
        <v>-230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1.55</v>
      </c>
      <c r="N79" s="115">
        <v>0</v>
      </c>
      <c r="O79" s="88">
        <v>-45</v>
      </c>
      <c r="P79" s="88">
        <v>-261</v>
      </c>
      <c r="Q79" s="88">
        <v>-30</v>
      </c>
      <c r="R79" s="88">
        <v>0</v>
      </c>
      <c r="S79" s="116">
        <v>0</v>
      </c>
      <c r="U79" s="115">
        <v>-336</v>
      </c>
      <c r="V79" s="116">
        <v>1.55</v>
      </c>
      <c r="W79">
        <v>0</v>
      </c>
      <c r="X79">
        <v>-45</v>
      </c>
      <c r="Y79">
        <v>-30</v>
      </c>
      <c r="Z79">
        <v>1.55</v>
      </c>
      <c r="AA79">
        <v>-261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2.61</v>
      </c>
      <c r="N80" s="115">
        <v>0</v>
      </c>
      <c r="O80" s="88">
        <v>-75</v>
      </c>
      <c r="P80" s="88">
        <v>-272</v>
      </c>
      <c r="Q80" s="88">
        <v>-30</v>
      </c>
      <c r="R80" s="88">
        <v>0</v>
      </c>
      <c r="S80" s="116">
        <v>0</v>
      </c>
      <c r="U80" s="115">
        <v>-377</v>
      </c>
      <c r="V80" s="116">
        <v>2.61</v>
      </c>
      <c r="W80">
        <v>0</v>
      </c>
      <c r="X80">
        <v>-75</v>
      </c>
      <c r="Y80">
        <v>-30</v>
      </c>
      <c r="Z80">
        <v>2.61</v>
      </c>
      <c r="AA80">
        <v>-272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9.68</v>
      </c>
      <c r="N81" s="115">
        <v>0</v>
      </c>
      <c r="O81" s="88">
        <v>-70</v>
      </c>
      <c r="P81" s="88">
        <v>-263</v>
      </c>
      <c r="Q81" s="88">
        <v>-80</v>
      </c>
      <c r="R81" s="88">
        <v>0</v>
      </c>
      <c r="S81" s="116">
        <v>0</v>
      </c>
      <c r="U81" s="115">
        <v>-413</v>
      </c>
      <c r="V81" s="116">
        <v>9.68</v>
      </c>
      <c r="W81">
        <v>0</v>
      </c>
      <c r="X81">
        <v>-70</v>
      </c>
      <c r="Y81">
        <v>-80</v>
      </c>
      <c r="Z81">
        <v>9.68</v>
      </c>
      <c r="AA81">
        <v>-263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6.39</v>
      </c>
      <c r="N82" s="115">
        <v>0</v>
      </c>
      <c r="O82" s="88">
        <v>-65</v>
      </c>
      <c r="P82" s="88">
        <v>-258</v>
      </c>
      <c r="Q82" s="88">
        <v>-30</v>
      </c>
      <c r="R82" s="88">
        <v>0</v>
      </c>
      <c r="S82" s="116">
        <v>0</v>
      </c>
      <c r="U82" s="115">
        <v>-353</v>
      </c>
      <c r="V82" s="116">
        <v>6.39</v>
      </c>
      <c r="W82">
        <v>0</v>
      </c>
      <c r="X82">
        <v>-65</v>
      </c>
      <c r="Y82">
        <v>-30</v>
      </c>
      <c r="Z82">
        <v>6.39</v>
      </c>
      <c r="AA82">
        <v>-258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7.07</v>
      </c>
      <c r="N83" s="115">
        <v>0</v>
      </c>
      <c r="O83" s="88">
        <v>-65</v>
      </c>
      <c r="P83" s="88">
        <v>-254</v>
      </c>
      <c r="Q83" s="88">
        <v>-30</v>
      </c>
      <c r="R83" s="88">
        <v>0</v>
      </c>
      <c r="S83" s="116">
        <v>0</v>
      </c>
      <c r="U83" s="115">
        <v>-349</v>
      </c>
      <c r="V83" s="116">
        <v>7.07</v>
      </c>
      <c r="W83">
        <v>0</v>
      </c>
      <c r="X83">
        <v>-65</v>
      </c>
      <c r="Y83">
        <v>-30</v>
      </c>
      <c r="Z83">
        <v>7.07</v>
      </c>
      <c r="AA83">
        <v>-254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5.61</v>
      </c>
      <c r="N84" s="115">
        <v>0</v>
      </c>
      <c r="O84" s="88">
        <v>-60</v>
      </c>
      <c r="P84" s="88">
        <v>-245</v>
      </c>
      <c r="Q84" s="88">
        <v>-30</v>
      </c>
      <c r="R84" s="88">
        <v>0</v>
      </c>
      <c r="S84" s="116">
        <v>0</v>
      </c>
      <c r="U84" s="115">
        <v>-335</v>
      </c>
      <c r="V84" s="116">
        <v>5.61</v>
      </c>
      <c r="W84">
        <v>0</v>
      </c>
      <c r="X84">
        <v>-60</v>
      </c>
      <c r="Y84">
        <v>-30</v>
      </c>
      <c r="Z84">
        <v>5.61</v>
      </c>
      <c r="AA84">
        <v>-245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1.55</v>
      </c>
      <c r="N85" s="115">
        <v>0</v>
      </c>
      <c r="O85" s="88">
        <v>-35</v>
      </c>
      <c r="P85" s="88">
        <v>-211</v>
      </c>
      <c r="Q85" s="88">
        <v>-30</v>
      </c>
      <c r="R85" s="88">
        <v>0</v>
      </c>
      <c r="S85" s="116">
        <v>0</v>
      </c>
      <c r="U85" s="115">
        <v>-276</v>
      </c>
      <c r="V85" s="116">
        <v>1.55</v>
      </c>
      <c r="W85">
        <v>0</v>
      </c>
      <c r="X85">
        <v>-35</v>
      </c>
      <c r="Y85">
        <v>-30</v>
      </c>
      <c r="Z85">
        <v>1.55</v>
      </c>
      <c r="AA85">
        <v>-211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6.1</v>
      </c>
      <c r="N86" s="115">
        <v>0</v>
      </c>
      <c r="O86" s="88">
        <v>0</v>
      </c>
      <c r="P86" s="88">
        <v>-170</v>
      </c>
      <c r="Q86" s="88">
        <v>-80</v>
      </c>
      <c r="R86" s="88">
        <v>0</v>
      </c>
      <c r="S86" s="116">
        <v>0</v>
      </c>
      <c r="U86" s="115">
        <v>-250</v>
      </c>
      <c r="V86" s="116">
        <v>6.1</v>
      </c>
      <c r="W86">
        <v>0</v>
      </c>
      <c r="X86">
        <v>0</v>
      </c>
      <c r="Y86">
        <v>-80</v>
      </c>
      <c r="Z86">
        <v>6.1</v>
      </c>
      <c r="AA86">
        <v>-170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4.6500000000000004</v>
      </c>
      <c r="N87" s="115">
        <v>0</v>
      </c>
      <c r="O87" s="88">
        <v>0</v>
      </c>
      <c r="P87" s="88">
        <v>-214</v>
      </c>
      <c r="Q87" s="88">
        <v>-30</v>
      </c>
      <c r="R87" s="88">
        <v>0</v>
      </c>
      <c r="S87" s="116">
        <v>0</v>
      </c>
      <c r="U87" s="115">
        <v>-244</v>
      </c>
      <c r="V87" s="116">
        <v>4.6500000000000004</v>
      </c>
      <c r="W87">
        <v>0</v>
      </c>
      <c r="X87">
        <v>0</v>
      </c>
      <c r="Y87">
        <v>-30</v>
      </c>
      <c r="Z87">
        <v>4.6500000000000004</v>
      </c>
      <c r="AA87">
        <v>-214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6.97</v>
      </c>
      <c r="N88" s="115">
        <v>0</v>
      </c>
      <c r="O88" s="88">
        <v>0</v>
      </c>
      <c r="P88" s="88">
        <v>-146</v>
      </c>
      <c r="Q88" s="88">
        <v>-30</v>
      </c>
      <c r="R88" s="88">
        <v>0</v>
      </c>
      <c r="S88" s="116">
        <v>0</v>
      </c>
      <c r="U88" s="115">
        <v>-176</v>
      </c>
      <c r="V88" s="116">
        <v>6.97</v>
      </c>
      <c r="W88">
        <v>0</v>
      </c>
      <c r="X88">
        <v>0</v>
      </c>
      <c r="Y88">
        <v>-30</v>
      </c>
      <c r="Z88">
        <v>6.97</v>
      </c>
      <c r="AA88">
        <v>-146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</v>
      </c>
      <c r="N89" s="115">
        <v>0</v>
      </c>
      <c r="O89" s="88">
        <v>0</v>
      </c>
      <c r="P89" s="88">
        <v>-52</v>
      </c>
      <c r="Q89" s="88">
        <v>-30</v>
      </c>
      <c r="R89" s="88">
        <v>0</v>
      </c>
      <c r="S89" s="116">
        <v>0</v>
      </c>
      <c r="U89" s="115">
        <v>-82</v>
      </c>
      <c r="V89" s="116">
        <v>3</v>
      </c>
      <c r="W89">
        <v>0</v>
      </c>
      <c r="X89">
        <v>0</v>
      </c>
      <c r="Y89">
        <v>-30</v>
      </c>
      <c r="Z89">
        <v>3</v>
      </c>
      <c r="AA89">
        <v>-52</v>
      </c>
    </row>
    <row r="90" spans="7:27">
      <c r="G90" t="s">
        <v>132</v>
      </c>
      <c r="H90" s="115">
        <v>29.25</v>
      </c>
      <c r="I90" s="88">
        <v>0</v>
      </c>
      <c r="J90" s="88">
        <v>0</v>
      </c>
      <c r="K90" s="88">
        <v>0</v>
      </c>
      <c r="L90" s="88">
        <v>0</v>
      </c>
      <c r="M90" s="116">
        <v>2.2599999999999998</v>
      </c>
      <c r="N90" s="115">
        <v>0</v>
      </c>
      <c r="O90" s="88">
        <v>0</v>
      </c>
      <c r="P90" s="88">
        <v>0</v>
      </c>
      <c r="Q90" s="88">
        <v>-30</v>
      </c>
      <c r="R90" s="88">
        <v>0</v>
      </c>
      <c r="S90" s="116">
        <v>0</v>
      </c>
      <c r="U90" s="115">
        <v>-30</v>
      </c>
      <c r="V90" s="116">
        <v>31.51</v>
      </c>
      <c r="W90">
        <v>29.25</v>
      </c>
      <c r="X90">
        <v>0</v>
      </c>
      <c r="Y90">
        <v>-30</v>
      </c>
      <c r="Z90">
        <v>2.2599999999999998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2.56</v>
      </c>
      <c r="N91" s="115">
        <v>0</v>
      </c>
      <c r="O91" s="88">
        <v>0</v>
      </c>
      <c r="P91" s="88">
        <v>-93</v>
      </c>
      <c r="Q91" s="88">
        <v>-85</v>
      </c>
      <c r="R91" s="88">
        <v>0</v>
      </c>
      <c r="S91" s="116">
        <v>0</v>
      </c>
      <c r="U91" s="115">
        <v>-178</v>
      </c>
      <c r="V91" s="116">
        <v>2.56</v>
      </c>
      <c r="W91">
        <v>0</v>
      </c>
      <c r="X91">
        <v>0</v>
      </c>
      <c r="Y91">
        <v>-85</v>
      </c>
      <c r="Z91">
        <v>2.56</v>
      </c>
      <c r="AA91">
        <v>-93</v>
      </c>
    </row>
    <row r="92" spans="7:27">
      <c r="G92" t="s">
        <v>134</v>
      </c>
      <c r="H92" s="115">
        <v>5.81</v>
      </c>
      <c r="I92" s="88">
        <v>0</v>
      </c>
      <c r="J92" s="88">
        <v>0</v>
      </c>
      <c r="K92" s="88">
        <v>0</v>
      </c>
      <c r="L92" s="88">
        <v>0</v>
      </c>
      <c r="M92" s="116">
        <v>1</v>
      </c>
      <c r="N92" s="115">
        <v>0</v>
      </c>
      <c r="O92" s="88">
        <v>0</v>
      </c>
      <c r="P92" s="88">
        <v>0</v>
      </c>
      <c r="Q92" s="88">
        <v>-30</v>
      </c>
      <c r="R92" s="88">
        <v>0</v>
      </c>
      <c r="S92" s="116">
        <v>0</v>
      </c>
      <c r="U92" s="115">
        <v>-30</v>
      </c>
      <c r="V92" s="116">
        <v>6.81</v>
      </c>
      <c r="W92">
        <v>5.81</v>
      </c>
      <c r="X92">
        <v>0</v>
      </c>
      <c r="Y92">
        <v>-30</v>
      </c>
      <c r="Z92">
        <v>1</v>
      </c>
      <c r="AA92">
        <v>0</v>
      </c>
    </row>
    <row r="93" spans="7:27">
      <c r="G93" t="s">
        <v>135</v>
      </c>
      <c r="H93" s="115">
        <v>80.42</v>
      </c>
      <c r="I93" s="88">
        <v>0</v>
      </c>
      <c r="J93" s="88">
        <v>0</v>
      </c>
      <c r="K93" s="88">
        <v>0</v>
      </c>
      <c r="L93" s="88">
        <v>0</v>
      </c>
      <c r="M93" s="116">
        <v>1.66</v>
      </c>
      <c r="N93" s="115">
        <v>0</v>
      </c>
      <c r="O93" s="88">
        <v>0</v>
      </c>
      <c r="P93" s="88">
        <v>0</v>
      </c>
      <c r="Q93" s="88">
        <v>-35</v>
      </c>
      <c r="R93" s="88">
        <v>0</v>
      </c>
      <c r="S93" s="116">
        <v>0</v>
      </c>
      <c r="U93" s="115">
        <v>-35</v>
      </c>
      <c r="V93" s="116">
        <v>82.08</v>
      </c>
      <c r="W93">
        <v>80.42</v>
      </c>
      <c r="X93">
        <v>0</v>
      </c>
      <c r="Y93">
        <v>-35</v>
      </c>
      <c r="Z93">
        <v>1.66</v>
      </c>
      <c r="AA93">
        <v>0</v>
      </c>
    </row>
    <row r="94" spans="7:27">
      <c r="G94" t="s">
        <v>136</v>
      </c>
      <c r="H94" s="115">
        <v>117.52</v>
      </c>
      <c r="I94" s="88">
        <v>26.99</v>
      </c>
      <c r="J94" s="88">
        <v>0</v>
      </c>
      <c r="K94" s="88">
        <v>0</v>
      </c>
      <c r="L94" s="88">
        <v>0</v>
      </c>
      <c r="M94" s="116">
        <v>1.46</v>
      </c>
      <c r="N94" s="115">
        <v>0</v>
      </c>
      <c r="O94" s="88">
        <v>0</v>
      </c>
      <c r="P94" s="88">
        <v>0</v>
      </c>
      <c r="Q94" s="88">
        <v>-30</v>
      </c>
      <c r="R94" s="88">
        <v>0</v>
      </c>
      <c r="S94" s="116">
        <v>0</v>
      </c>
      <c r="U94" s="115">
        <v>-30</v>
      </c>
      <c r="V94" s="116">
        <v>145.97</v>
      </c>
      <c r="W94">
        <v>117.52</v>
      </c>
      <c r="X94">
        <v>26.99</v>
      </c>
      <c r="Y94">
        <v>-30</v>
      </c>
      <c r="Z94">
        <v>1.46</v>
      </c>
      <c r="AA94">
        <v>0</v>
      </c>
    </row>
    <row r="95" spans="7:27">
      <c r="G95" t="s">
        <v>137</v>
      </c>
      <c r="H95" s="115">
        <v>152.25</v>
      </c>
      <c r="I95" s="88">
        <v>45.43</v>
      </c>
      <c r="J95" s="88">
        <v>0</v>
      </c>
      <c r="K95" s="88">
        <v>0</v>
      </c>
      <c r="L95" s="88">
        <v>0</v>
      </c>
      <c r="M95" s="116">
        <v>1.36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199.04</v>
      </c>
      <c r="W95">
        <v>152.25</v>
      </c>
      <c r="X95">
        <v>45.43</v>
      </c>
      <c r="Y95">
        <v>0</v>
      </c>
      <c r="Z95">
        <v>1.36</v>
      </c>
      <c r="AA95">
        <v>0</v>
      </c>
    </row>
    <row r="96" spans="7:27">
      <c r="G96" t="s">
        <v>138</v>
      </c>
      <c r="H96" s="115">
        <v>179.54</v>
      </c>
      <c r="I96" s="88">
        <v>66.44</v>
      </c>
      <c r="J96" s="88">
        <v>0</v>
      </c>
      <c r="K96" s="88">
        <v>17.34</v>
      </c>
      <c r="L96" s="88">
        <v>0</v>
      </c>
      <c r="M96" s="116">
        <v>1.1200000000000001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264.44</v>
      </c>
      <c r="W96">
        <v>179.54</v>
      </c>
      <c r="X96">
        <v>66.44</v>
      </c>
      <c r="Y96">
        <v>17.34</v>
      </c>
      <c r="Z96">
        <v>1.1200000000000001</v>
      </c>
      <c r="AA96">
        <v>0</v>
      </c>
    </row>
    <row r="97" spans="1:83">
      <c r="G97" t="s">
        <v>139</v>
      </c>
      <c r="H97" s="115">
        <v>188.15</v>
      </c>
      <c r="I97" s="88">
        <v>70.510000000000005</v>
      </c>
      <c r="J97" s="88">
        <v>0</v>
      </c>
      <c r="K97" s="88">
        <v>8.7899999999999991</v>
      </c>
      <c r="L97" s="88">
        <v>0</v>
      </c>
      <c r="M97" s="116">
        <v>0.71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268.16000000000003</v>
      </c>
      <c r="W97">
        <v>188.15</v>
      </c>
      <c r="X97">
        <v>70.510000000000005</v>
      </c>
      <c r="Y97">
        <v>8.7899999999999991</v>
      </c>
      <c r="Z97">
        <v>0.71</v>
      </c>
      <c r="AA97">
        <v>0</v>
      </c>
    </row>
    <row r="98" spans="1:83">
      <c r="G98" t="s">
        <v>140</v>
      </c>
      <c r="H98" s="115">
        <v>171.04</v>
      </c>
      <c r="I98" s="88">
        <v>61.69</v>
      </c>
      <c r="J98" s="88">
        <v>0</v>
      </c>
      <c r="K98" s="88">
        <v>15.98</v>
      </c>
      <c r="L98" s="88">
        <v>0</v>
      </c>
      <c r="M98" s="116">
        <v>0.48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249.19</v>
      </c>
      <c r="W98">
        <v>171.04</v>
      </c>
      <c r="X98">
        <v>61.69</v>
      </c>
      <c r="Y98">
        <v>15.98</v>
      </c>
      <c r="Z98">
        <v>0.48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0.3052975</v>
      </c>
      <c r="I99" s="111">
        <f t="shared" ref="I99:BQ99" si="1">SUM(I3:I98)/4000</f>
        <v>0.11713249999999999</v>
      </c>
      <c r="J99" s="111">
        <f t="shared" si="1"/>
        <v>0</v>
      </c>
      <c r="K99" s="111">
        <f t="shared" si="1"/>
        <v>0.23422750000000012</v>
      </c>
      <c r="L99" s="111">
        <f t="shared" si="1"/>
        <v>0</v>
      </c>
      <c r="M99" s="111">
        <f t="shared" si="1"/>
        <v>6.4672499999999994E-2</v>
      </c>
      <c r="N99" s="110">
        <f t="shared" si="1"/>
        <v>0</v>
      </c>
      <c r="O99" s="111">
        <f t="shared" si="1"/>
        <v>-1.6937250000000001</v>
      </c>
      <c r="P99" s="111">
        <f t="shared" si="1"/>
        <v>-4.1109999999999998</v>
      </c>
      <c r="Q99" s="111">
        <f t="shared" si="1"/>
        <v>-0.27500000000000002</v>
      </c>
      <c r="R99" s="111">
        <f t="shared" si="1"/>
        <v>0</v>
      </c>
      <c r="S99" s="112">
        <f t="shared" si="1"/>
        <v>0</v>
      </c>
      <c r="U99" s="110">
        <f t="shared" si="1"/>
        <v>-6.0797250000000007</v>
      </c>
      <c r="V99" s="112">
        <f t="shared" si="1"/>
        <v>0.7213299999999998</v>
      </c>
      <c r="W99">
        <f t="shared" si="1"/>
        <v>0.3052975</v>
      </c>
      <c r="X99">
        <f t="shared" si="1"/>
        <v>-1.5765925000000003</v>
      </c>
      <c r="Y99">
        <f t="shared" si="1"/>
        <v>-4.0772499999999899E-2</v>
      </c>
      <c r="Z99">
        <f t="shared" si="1"/>
        <v>6.4672499999999994E-2</v>
      </c>
      <c r="AA99">
        <f t="shared" si="1"/>
        <v>-4.1109999999999998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436</v>
      </c>
      <c r="AC1" t="s">
        <v>433</v>
      </c>
      <c r="AD1" t="s">
        <v>433</v>
      </c>
      <c r="AE1" t="s">
        <v>434</v>
      </c>
      <c r="AF1" t="s">
        <v>437</v>
      </c>
      <c r="AG1" t="s">
        <v>435</v>
      </c>
      <c r="AH1" t="s">
        <v>432</v>
      </c>
      <c r="AI1" t="s">
        <v>438</v>
      </c>
      <c r="AJ1" t="s">
        <v>438</v>
      </c>
      <c r="AK1" t="s">
        <v>439</v>
      </c>
      <c r="AL1" t="s">
        <v>431</v>
      </c>
      <c r="AM1" t="s">
        <v>431</v>
      </c>
      <c r="AN1" t="s">
        <v>433</v>
      </c>
      <c r="AO1" t="s">
        <v>440</v>
      </c>
      <c r="AP1" t="s">
        <v>433</v>
      </c>
      <c r="AQ1" t="s">
        <v>433</v>
      </c>
      <c r="AR1" t="s">
        <v>441</v>
      </c>
      <c r="AS1" t="s">
        <v>431</v>
      </c>
      <c r="AT1" t="s">
        <v>150</v>
      </c>
      <c r="AU1" t="s">
        <v>443</v>
      </c>
      <c r="AV1" t="s">
        <v>443</v>
      </c>
      <c r="AW1" t="s">
        <v>444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246</v>
      </c>
      <c r="AJ2" t="s">
        <v>246</v>
      </c>
      <c r="AK2" t="s">
        <v>390</v>
      </c>
      <c r="AL2" t="s">
        <v>268</v>
      </c>
      <c r="AM2" t="s">
        <v>270</v>
      </c>
      <c r="AN2" t="s">
        <v>152</v>
      </c>
      <c r="AO2" t="s">
        <v>152</v>
      </c>
      <c r="AP2" t="s">
        <v>152</v>
      </c>
      <c r="AQ2" t="s">
        <v>152</v>
      </c>
      <c r="AR2" t="s">
        <v>153</v>
      </c>
      <c r="AS2" t="s">
        <v>269</v>
      </c>
      <c r="AT2" t="s">
        <v>442</v>
      </c>
      <c r="AU2" t="s">
        <v>149</v>
      </c>
      <c r="AV2" t="s">
        <v>150</v>
      </c>
      <c r="AW2" t="s">
        <v>152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559.01</v>
      </c>
      <c r="I3" s="95">
        <v>0.64</v>
      </c>
      <c r="J3" s="95">
        <v>4.4400000000000004</v>
      </c>
      <c r="K3" s="95">
        <v>48.4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94.14</v>
      </c>
      <c r="AC3">
        <v>25.07</v>
      </c>
      <c r="AD3">
        <v>0</v>
      </c>
      <c r="AE3">
        <v>0</v>
      </c>
      <c r="AF3">
        <v>24.92</v>
      </c>
      <c r="AG3">
        <v>193.58</v>
      </c>
      <c r="AH3">
        <v>193.58</v>
      </c>
      <c r="AI3">
        <v>23.42</v>
      </c>
      <c r="AJ3">
        <v>0</v>
      </c>
      <c r="AK3">
        <v>0.48</v>
      </c>
      <c r="AL3">
        <v>0.75</v>
      </c>
      <c r="AM3">
        <v>0.61</v>
      </c>
      <c r="AN3">
        <v>0</v>
      </c>
      <c r="AO3">
        <v>0</v>
      </c>
      <c r="AP3">
        <v>48.4</v>
      </c>
      <c r="AQ3">
        <v>0</v>
      </c>
      <c r="AR3">
        <v>4.4400000000000004</v>
      </c>
      <c r="AS3">
        <v>0.3</v>
      </c>
      <c r="AT3">
        <v>20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559.05999999999995</v>
      </c>
      <c r="I4" s="88">
        <v>0.64</v>
      </c>
      <c r="J4" s="88">
        <v>4.4400000000000004</v>
      </c>
      <c r="K4" s="88">
        <v>48.4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94.14</v>
      </c>
      <c r="AC4">
        <v>25.07</v>
      </c>
      <c r="AD4">
        <v>0</v>
      </c>
      <c r="AE4">
        <v>0</v>
      </c>
      <c r="AF4">
        <v>24.92</v>
      </c>
      <c r="AG4">
        <v>193.58</v>
      </c>
      <c r="AH4">
        <v>193.58</v>
      </c>
      <c r="AI4">
        <v>23.42</v>
      </c>
      <c r="AJ4">
        <v>0</v>
      </c>
      <c r="AK4">
        <v>0.53</v>
      </c>
      <c r="AL4">
        <v>0.75</v>
      </c>
      <c r="AM4">
        <v>0.61</v>
      </c>
      <c r="AN4">
        <v>0</v>
      </c>
      <c r="AO4">
        <v>0</v>
      </c>
      <c r="AP4">
        <v>48.4</v>
      </c>
      <c r="AQ4">
        <v>0</v>
      </c>
      <c r="AR4">
        <v>4.4400000000000004</v>
      </c>
      <c r="AS4">
        <v>0.3</v>
      </c>
      <c r="AT4">
        <v>20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559.05999999999995</v>
      </c>
      <c r="I5" s="88">
        <v>0.64</v>
      </c>
      <c r="J5" s="88">
        <v>4.4400000000000004</v>
      </c>
      <c r="K5" s="88">
        <v>48.4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94.14</v>
      </c>
      <c r="AC5">
        <v>25.07</v>
      </c>
      <c r="AD5">
        <v>0</v>
      </c>
      <c r="AE5">
        <v>0</v>
      </c>
      <c r="AF5">
        <v>24.92</v>
      </c>
      <c r="AG5">
        <v>193.58</v>
      </c>
      <c r="AH5">
        <v>193.58</v>
      </c>
      <c r="AI5">
        <v>23.42</v>
      </c>
      <c r="AJ5">
        <v>0</v>
      </c>
      <c r="AK5">
        <v>0.53</v>
      </c>
      <c r="AL5">
        <v>0.75</v>
      </c>
      <c r="AM5">
        <v>0.61</v>
      </c>
      <c r="AN5">
        <v>0</v>
      </c>
      <c r="AO5">
        <v>0</v>
      </c>
      <c r="AP5">
        <v>48.4</v>
      </c>
      <c r="AQ5">
        <v>0</v>
      </c>
      <c r="AR5">
        <v>4.4400000000000004</v>
      </c>
      <c r="AS5">
        <v>0.3</v>
      </c>
      <c r="AT5">
        <v>20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559.05999999999995</v>
      </c>
      <c r="I6" s="88">
        <v>0.64</v>
      </c>
      <c r="J6" s="88">
        <v>4.4400000000000004</v>
      </c>
      <c r="K6" s="88">
        <v>48.4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94.14</v>
      </c>
      <c r="AC6">
        <v>25.07</v>
      </c>
      <c r="AD6">
        <v>0</v>
      </c>
      <c r="AE6">
        <v>0</v>
      </c>
      <c r="AF6">
        <v>24.92</v>
      </c>
      <c r="AG6">
        <v>193.58</v>
      </c>
      <c r="AH6">
        <v>193.58</v>
      </c>
      <c r="AI6">
        <v>23.42</v>
      </c>
      <c r="AJ6">
        <v>0</v>
      </c>
      <c r="AK6">
        <v>0.53</v>
      </c>
      <c r="AL6">
        <v>0.75</v>
      </c>
      <c r="AM6">
        <v>0.61</v>
      </c>
      <c r="AN6">
        <v>0</v>
      </c>
      <c r="AO6">
        <v>0</v>
      </c>
      <c r="AP6">
        <v>48.4</v>
      </c>
      <c r="AQ6">
        <v>0</v>
      </c>
      <c r="AR6">
        <v>4.4400000000000004</v>
      </c>
      <c r="AS6">
        <v>0.3</v>
      </c>
      <c r="AT6">
        <v>20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559.05999999999995</v>
      </c>
      <c r="I7" s="88">
        <v>0.64</v>
      </c>
      <c r="J7" s="88">
        <v>4.3600000000000003</v>
      </c>
      <c r="K7" s="88">
        <v>0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94.14</v>
      </c>
      <c r="AC7">
        <v>25.07</v>
      </c>
      <c r="AD7">
        <v>0</v>
      </c>
      <c r="AE7">
        <v>0</v>
      </c>
      <c r="AF7">
        <v>24.92</v>
      </c>
      <c r="AG7">
        <v>193.58</v>
      </c>
      <c r="AH7">
        <v>193.58</v>
      </c>
      <c r="AI7">
        <v>23.42</v>
      </c>
      <c r="AJ7">
        <v>0</v>
      </c>
      <c r="AK7">
        <v>0.53</v>
      </c>
      <c r="AL7">
        <v>0.75</v>
      </c>
      <c r="AM7">
        <v>0.61</v>
      </c>
      <c r="AN7">
        <v>0</v>
      </c>
      <c r="AO7">
        <v>0</v>
      </c>
      <c r="AP7">
        <v>0</v>
      </c>
      <c r="AQ7">
        <v>0</v>
      </c>
      <c r="AR7">
        <v>4.3600000000000003</v>
      </c>
      <c r="AS7">
        <v>0.3</v>
      </c>
      <c r="AT7">
        <v>20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559.05999999999995</v>
      </c>
      <c r="I8" s="88">
        <v>0.64</v>
      </c>
      <c r="J8" s="88">
        <v>4.3600000000000003</v>
      </c>
      <c r="K8" s="88">
        <v>48.4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94.14</v>
      </c>
      <c r="AC8">
        <v>25.07</v>
      </c>
      <c r="AD8">
        <v>0</v>
      </c>
      <c r="AE8">
        <v>0</v>
      </c>
      <c r="AF8">
        <v>24.92</v>
      </c>
      <c r="AG8">
        <v>193.58</v>
      </c>
      <c r="AH8">
        <v>193.58</v>
      </c>
      <c r="AI8">
        <v>23.42</v>
      </c>
      <c r="AJ8">
        <v>0</v>
      </c>
      <c r="AK8">
        <v>0.53</v>
      </c>
      <c r="AL8">
        <v>0.75</v>
      </c>
      <c r="AM8">
        <v>0.61</v>
      </c>
      <c r="AN8">
        <v>0</v>
      </c>
      <c r="AO8">
        <v>0</v>
      </c>
      <c r="AP8">
        <v>48.4</v>
      </c>
      <c r="AQ8">
        <v>0</v>
      </c>
      <c r="AR8">
        <v>4.3600000000000003</v>
      </c>
      <c r="AS8">
        <v>0.3</v>
      </c>
      <c r="AT8">
        <v>20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559.05999999999995</v>
      </c>
      <c r="I9" s="88">
        <v>0.64</v>
      </c>
      <c r="J9" s="88">
        <v>4.3600000000000003</v>
      </c>
      <c r="K9" s="88">
        <v>48.4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94.14</v>
      </c>
      <c r="AC9">
        <v>25.07</v>
      </c>
      <c r="AD9">
        <v>0</v>
      </c>
      <c r="AE9">
        <v>0</v>
      </c>
      <c r="AF9">
        <v>24.92</v>
      </c>
      <c r="AG9">
        <v>193.58</v>
      </c>
      <c r="AH9">
        <v>193.58</v>
      </c>
      <c r="AI9">
        <v>23.42</v>
      </c>
      <c r="AJ9">
        <v>0</v>
      </c>
      <c r="AK9">
        <v>0.53</v>
      </c>
      <c r="AL9">
        <v>0.75</v>
      </c>
      <c r="AM9">
        <v>0.61</v>
      </c>
      <c r="AN9">
        <v>0</v>
      </c>
      <c r="AO9">
        <v>0</v>
      </c>
      <c r="AP9">
        <v>48.4</v>
      </c>
      <c r="AQ9">
        <v>0</v>
      </c>
      <c r="AR9">
        <v>4.3600000000000003</v>
      </c>
      <c r="AS9">
        <v>0.3</v>
      </c>
      <c r="AT9">
        <v>20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559.05999999999995</v>
      </c>
      <c r="I10" s="88">
        <v>0.64</v>
      </c>
      <c r="J10" s="88">
        <v>4.3600000000000003</v>
      </c>
      <c r="K10" s="88">
        <v>48.4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94.14</v>
      </c>
      <c r="AC10">
        <v>25.07</v>
      </c>
      <c r="AD10">
        <v>0</v>
      </c>
      <c r="AE10">
        <v>0</v>
      </c>
      <c r="AF10">
        <v>24.92</v>
      </c>
      <c r="AG10">
        <v>193.58</v>
      </c>
      <c r="AH10">
        <v>193.58</v>
      </c>
      <c r="AI10">
        <v>23.42</v>
      </c>
      <c r="AJ10">
        <v>0</v>
      </c>
      <c r="AK10">
        <v>0.53</v>
      </c>
      <c r="AL10">
        <v>0.75</v>
      </c>
      <c r="AM10">
        <v>0.61</v>
      </c>
      <c r="AN10">
        <v>0</v>
      </c>
      <c r="AO10">
        <v>0</v>
      </c>
      <c r="AP10">
        <v>48.4</v>
      </c>
      <c r="AQ10">
        <v>0</v>
      </c>
      <c r="AR10">
        <v>4.3600000000000003</v>
      </c>
      <c r="AS10">
        <v>0.3</v>
      </c>
      <c r="AT10">
        <v>20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365.48</v>
      </c>
      <c r="I11" s="88">
        <v>0.64</v>
      </c>
      <c r="J11" s="88">
        <v>4.3600000000000003</v>
      </c>
      <c r="K11" s="88">
        <v>0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94.14</v>
      </c>
      <c r="AC11">
        <v>25.07</v>
      </c>
      <c r="AD11">
        <v>0</v>
      </c>
      <c r="AE11">
        <v>0</v>
      </c>
      <c r="AF11">
        <v>24.92</v>
      </c>
      <c r="AG11">
        <v>193.58</v>
      </c>
      <c r="AH11">
        <v>0</v>
      </c>
      <c r="AI11">
        <v>23.42</v>
      </c>
      <c r="AJ11">
        <v>0</v>
      </c>
      <c r="AK11">
        <v>0.53</v>
      </c>
      <c r="AL11">
        <v>0.75</v>
      </c>
      <c r="AM11">
        <v>0.61</v>
      </c>
      <c r="AN11">
        <v>0</v>
      </c>
      <c r="AO11">
        <v>0</v>
      </c>
      <c r="AP11">
        <v>0</v>
      </c>
      <c r="AQ11">
        <v>0</v>
      </c>
      <c r="AR11">
        <v>4.3600000000000003</v>
      </c>
      <c r="AS11">
        <v>0.3</v>
      </c>
      <c r="AT11">
        <v>20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365.48</v>
      </c>
      <c r="I12" s="88">
        <v>0.64</v>
      </c>
      <c r="J12" s="88">
        <v>4.3600000000000003</v>
      </c>
      <c r="K12" s="88">
        <v>48.4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94.14</v>
      </c>
      <c r="AC12">
        <v>25.07</v>
      </c>
      <c r="AD12">
        <v>0</v>
      </c>
      <c r="AE12">
        <v>0</v>
      </c>
      <c r="AF12">
        <v>24.92</v>
      </c>
      <c r="AG12">
        <v>193.58</v>
      </c>
      <c r="AH12">
        <v>0</v>
      </c>
      <c r="AI12">
        <v>23.42</v>
      </c>
      <c r="AJ12">
        <v>0</v>
      </c>
      <c r="AK12">
        <v>0.53</v>
      </c>
      <c r="AL12">
        <v>0.75</v>
      </c>
      <c r="AM12">
        <v>0.61</v>
      </c>
      <c r="AN12">
        <v>0</v>
      </c>
      <c r="AO12">
        <v>0</v>
      </c>
      <c r="AP12">
        <v>48.4</v>
      </c>
      <c r="AQ12">
        <v>0</v>
      </c>
      <c r="AR12">
        <v>4.3600000000000003</v>
      </c>
      <c r="AS12">
        <v>0.3</v>
      </c>
      <c r="AT12">
        <v>20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365.48</v>
      </c>
      <c r="I13" s="88">
        <v>0.64</v>
      </c>
      <c r="J13" s="88">
        <v>4.3600000000000003</v>
      </c>
      <c r="K13" s="88">
        <v>48.4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94.14</v>
      </c>
      <c r="AC13">
        <v>25.07</v>
      </c>
      <c r="AD13">
        <v>0</v>
      </c>
      <c r="AE13">
        <v>0</v>
      </c>
      <c r="AF13">
        <v>24.92</v>
      </c>
      <c r="AG13">
        <v>193.58</v>
      </c>
      <c r="AH13">
        <v>0</v>
      </c>
      <c r="AI13">
        <v>23.42</v>
      </c>
      <c r="AJ13">
        <v>0</v>
      </c>
      <c r="AK13">
        <v>0.53</v>
      </c>
      <c r="AL13">
        <v>0.75</v>
      </c>
      <c r="AM13">
        <v>0.61</v>
      </c>
      <c r="AN13">
        <v>0</v>
      </c>
      <c r="AO13">
        <v>0</v>
      </c>
      <c r="AP13">
        <v>48.4</v>
      </c>
      <c r="AQ13">
        <v>0</v>
      </c>
      <c r="AR13">
        <v>4.3600000000000003</v>
      </c>
      <c r="AS13">
        <v>0.3</v>
      </c>
      <c r="AT13">
        <v>20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365.48</v>
      </c>
      <c r="I14" s="88">
        <v>0.64</v>
      </c>
      <c r="J14" s="88">
        <v>4.3600000000000003</v>
      </c>
      <c r="K14" s="88">
        <v>48.4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94.14</v>
      </c>
      <c r="AC14">
        <v>25.07</v>
      </c>
      <c r="AD14">
        <v>0</v>
      </c>
      <c r="AE14">
        <v>0</v>
      </c>
      <c r="AF14">
        <v>24.92</v>
      </c>
      <c r="AG14">
        <v>193.58</v>
      </c>
      <c r="AH14">
        <v>0</v>
      </c>
      <c r="AI14">
        <v>23.42</v>
      </c>
      <c r="AJ14">
        <v>0</v>
      </c>
      <c r="AK14">
        <v>0.53</v>
      </c>
      <c r="AL14">
        <v>0.75</v>
      </c>
      <c r="AM14">
        <v>0.61</v>
      </c>
      <c r="AN14">
        <v>0</v>
      </c>
      <c r="AO14">
        <v>0</v>
      </c>
      <c r="AP14">
        <v>48.4</v>
      </c>
      <c r="AQ14">
        <v>0</v>
      </c>
      <c r="AR14">
        <v>4.3600000000000003</v>
      </c>
      <c r="AS14">
        <v>0.3</v>
      </c>
      <c r="AT14">
        <v>20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315.49</v>
      </c>
      <c r="I15" s="88">
        <v>0.64</v>
      </c>
      <c r="J15" s="88">
        <v>4.3600000000000003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94.14</v>
      </c>
      <c r="AC15">
        <v>0</v>
      </c>
      <c r="AD15">
        <v>0</v>
      </c>
      <c r="AE15">
        <v>0</v>
      </c>
      <c r="AF15">
        <v>0</v>
      </c>
      <c r="AG15">
        <v>193.58</v>
      </c>
      <c r="AH15">
        <v>0</v>
      </c>
      <c r="AI15">
        <v>23.42</v>
      </c>
      <c r="AJ15">
        <v>0</v>
      </c>
      <c r="AK15">
        <v>0.53</v>
      </c>
      <c r="AL15">
        <v>0.75</v>
      </c>
      <c r="AM15">
        <v>0.61</v>
      </c>
      <c r="AN15">
        <v>0</v>
      </c>
      <c r="AO15">
        <v>0</v>
      </c>
      <c r="AP15">
        <v>0</v>
      </c>
      <c r="AQ15">
        <v>0</v>
      </c>
      <c r="AR15">
        <v>4.3600000000000003</v>
      </c>
      <c r="AS15">
        <v>0.3</v>
      </c>
      <c r="AT15">
        <v>20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315.49</v>
      </c>
      <c r="I16" s="88">
        <v>0.64</v>
      </c>
      <c r="J16" s="88">
        <v>4.3600000000000003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94.14</v>
      </c>
      <c r="AC16">
        <v>0</v>
      </c>
      <c r="AD16">
        <v>0</v>
      </c>
      <c r="AE16">
        <v>0</v>
      </c>
      <c r="AF16">
        <v>0</v>
      </c>
      <c r="AG16">
        <v>193.58</v>
      </c>
      <c r="AH16">
        <v>0</v>
      </c>
      <c r="AI16">
        <v>23.42</v>
      </c>
      <c r="AJ16">
        <v>0</v>
      </c>
      <c r="AK16">
        <v>0.53</v>
      </c>
      <c r="AL16">
        <v>0.75</v>
      </c>
      <c r="AM16">
        <v>0.61</v>
      </c>
      <c r="AN16">
        <v>0</v>
      </c>
      <c r="AO16">
        <v>0</v>
      </c>
      <c r="AP16">
        <v>0</v>
      </c>
      <c r="AQ16">
        <v>0</v>
      </c>
      <c r="AR16">
        <v>4.3600000000000003</v>
      </c>
      <c r="AS16">
        <v>0.3</v>
      </c>
      <c r="AT16">
        <v>20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315.49</v>
      </c>
      <c r="I17" s="88">
        <v>0.64</v>
      </c>
      <c r="J17" s="88">
        <v>4.3600000000000003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94.14</v>
      </c>
      <c r="AC17">
        <v>0</v>
      </c>
      <c r="AD17">
        <v>0</v>
      </c>
      <c r="AE17">
        <v>0</v>
      </c>
      <c r="AF17">
        <v>0</v>
      </c>
      <c r="AG17">
        <v>193.58</v>
      </c>
      <c r="AH17">
        <v>0</v>
      </c>
      <c r="AI17">
        <v>23.42</v>
      </c>
      <c r="AJ17">
        <v>0</v>
      </c>
      <c r="AK17">
        <v>0.53</v>
      </c>
      <c r="AL17">
        <v>0.75</v>
      </c>
      <c r="AM17">
        <v>0.61</v>
      </c>
      <c r="AN17">
        <v>0</v>
      </c>
      <c r="AO17">
        <v>0</v>
      </c>
      <c r="AP17">
        <v>0</v>
      </c>
      <c r="AQ17">
        <v>0</v>
      </c>
      <c r="AR17">
        <v>4.3600000000000003</v>
      </c>
      <c r="AS17">
        <v>0.3</v>
      </c>
      <c r="AT17">
        <v>20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315.49</v>
      </c>
      <c r="I18" s="88">
        <v>0.64</v>
      </c>
      <c r="J18" s="88">
        <v>4.3600000000000003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94.14</v>
      </c>
      <c r="AC18">
        <v>0</v>
      </c>
      <c r="AD18">
        <v>0</v>
      </c>
      <c r="AE18">
        <v>0</v>
      </c>
      <c r="AF18">
        <v>0</v>
      </c>
      <c r="AG18">
        <v>193.58</v>
      </c>
      <c r="AH18">
        <v>0</v>
      </c>
      <c r="AI18">
        <v>23.42</v>
      </c>
      <c r="AJ18">
        <v>0</v>
      </c>
      <c r="AK18">
        <v>0.53</v>
      </c>
      <c r="AL18">
        <v>0.75</v>
      </c>
      <c r="AM18">
        <v>0.61</v>
      </c>
      <c r="AN18">
        <v>0</v>
      </c>
      <c r="AO18">
        <v>0</v>
      </c>
      <c r="AP18">
        <v>0</v>
      </c>
      <c r="AQ18">
        <v>0</v>
      </c>
      <c r="AR18">
        <v>4.3600000000000003</v>
      </c>
      <c r="AS18">
        <v>0.3</v>
      </c>
      <c r="AT18">
        <v>20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170.31000000000003</v>
      </c>
      <c r="I19" s="88">
        <v>0.64</v>
      </c>
      <c r="J19" s="88">
        <v>4.26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94.14</v>
      </c>
      <c r="AC19">
        <v>0</v>
      </c>
      <c r="AD19">
        <v>0</v>
      </c>
      <c r="AE19">
        <v>0</v>
      </c>
      <c r="AF19">
        <v>0</v>
      </c>
      <c r="AG19">
        <v>48.4</v>
      </c>
      <c r="AH19">
        <v>0</v>
      </c>
      <c r="AI19">
        <v>23.42</v>
      </c>
      <c r="AJ19">
        <v>0</v>
      </c>
      <c r="AK19">
        <v>0.53</v>
      </c>
      <c r="AL19">
        <v>0.75</v>
      </c>
      <c r="AM19">
        <v>0.61</v>
      </c>
      <c r="AN19">
        <v>0</v>
      </c>
      <c r="AO19">
        <v>0</v>
      </c>
      <c r="AP19">
        <v>0</v>
      </c>
      <c r="AQ19">
        <v>0</v>
      </c>
      <c r="AR19">
        <v>4.26</v>
      </c>
      <c r="AS19">
        <v>0.3</v>
      </c>
      <c r="AT19">
        <v>20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170.31000000000003</v>
      </c>
      <c r="I20" s="88">
        <v>0.64</v>
      </c>
      <c r="J20" s="88">
        <v>4.26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94.14</v>
      </c>
      <c r="AC20">
        <v>0</v>
      </c>
      <c r="AD20">
        <v>0</v>
      </c>
      <c r="AE20">
        <v>0</v>
      </c>
      <c r="AF20">
        <v>0</v>
      </c>
      <c r="AG20">
        <v>48.4</v>
      </c>
      <c r="AH20">
        <v>0</v>
      </c>
      <c r="AI20">
        <v>23.42</v>
      </c>
      <c r="AJ20">
        <v>0</v>
      </c>
      <c r="AK20">
        <v>0.53</v>
      </c>
      <c r="AL20">
        <v>0.75</v>
      </c>
      <c r="AM20">
        <v>0.61</v>
      </c>
      <c r="AN20">
        <v>0</v>
      </c>
      <c r="AO20">
        <v>0</v>
      </c>
      <c r="AP20">
        <v>0</v>
      </c>
      <c r="AQ20">
        <v>0</v>
      </c>
      <c r="AR20">
        <v>4.26</v>
      </c>
      <c r="AS20">
        <v>0.3</v>
      </c>
      <c r="AT20">
        <v>20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170.31000000000003</v>
      </c>
      <c r="I21" s="88">
        <v>0.64</v>
      </c>
      <c r="J21" s="88">
        <v>4.26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94.14</v>
      </c>
      <c r="AC21">
        <v>0</v>
      </c>
      <c r="AD21">
        <v>0</v>
      </c>
      <c r="AE21">
        <v>0</v>
      </c>
      <c r="AF21">
        <v>0</v>
      </c>
      <c r="AG21">
        <v>48.4</v>
      </c>
      <c r="AH21">
        <v>0</v>
      </c>
      <c r="AI21">
        <v>23.42</v>
      </c>
      <c r="AJ21">
        <v>0</v>
      </c>
      <c r="AK21">
        <v>0.53</v>
      </c>
      <c r="AL21">
        <v>0.75</v>
      </c>
      <c r="AM21">
        <v>0.61</v>
      </c>
      <c r="AN21">
        <v>0</v>
      </c>
      <c r="AO21">
        <v>0</v>
      </c>
      <c r="AP21">
        <v>0</v>
      </c>
      <c r="AQ21">
        <v>0</v>
      </c>
      <c r="AR21">
        <v>4.26</v>
      </c>
      <c r="AS21">
        <v>0.3</v>
      </c>
      <c r="AT21">
        <v>20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170.31000000000003</v>
      </c>
      <c r="I22" s="88">
        <v>0.64</v>
      </c>
      <c r="J22" s="88">
        <v>4.26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94.14</v>
      </c>
      <c r="AC22">
        <v>0</v>
      </c>
      <c r="AD22">
        <v>0</v>
      </c>
      <c r="AE22">
        <v>0</v>
      </c>
      <c r="AF22">
        <v>0</v>
      </c>
      <c r="AG22">
        <v>48.4</v>
      </c>
      <c r="AH22">
        <v>0</v>
      </c>
      <c r="AI22">
        <v>23.42</v>
      </c>
      <c r="AJ22">
        <v>0</v>
      </c>
      <c r="AK22">
        <v>0.53</v>
      </c>
      <c r="AL22">
        <v>0.75</v>
      </c>
      <c r="AM22">
        <v>0.61</v>
      </c>
      <c r="AN22">
        <v>0</v>
      </c>
      <c r="AO22">
        <v>0</v>
      </c>
      <c r="AP22">
        <v>0</v>
      </c>
      <c r="AQ22">
        <v>0</v>
      </c>
      <c r="AR22">
        <v>4.26</v>
      </c>
      <c r="AS22">
        <v>0.3</v>
      </c>
      <c r="AT22">
        <v>20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170.31000000000003</v>
      </c>
      <c r="I23" s="88">
        <v>0.64</v>
      </c>
      <c r="J23" s="88">
        <v>4.26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94.14</v>
      </c>
      <c r="AC23">
        <v>0</v>
      </c>
      <c r="AD23">
        <v>0</v>
      </c>
      <c r="AE23">
        <v>0</v>
      </c>
      <c r="AF23">
        <v>0</v>
      </c>
      <c r="AG23">
        <v>48.4</v>
      </c>
      <c r="AH23">
        <v>0</v>
      </c>
      <c r="AI23">
        <v>23.42</v>
      </c>
      <c r="AJ23">
        <v>0</v>
      </c>
      <c r="AK23">
        <v>0.53</v>
      </c>
      <c r="AL23">
        <v>0.75</v>
      </c>
      <c r="AM23">
        <v>0.61</v>
      </c>
      <c r="AN23">
        <v>0</v>
      </c>
      <c r="AO23">
        <v>0</v>
      </c>
      <c r="AP23">
        <v>0</v>
      </c>
      <c r="AQ23">
        <v>0</v>
      </c>
      <c r="AR23">
        <v>4.26</v>
      </c>
      <c r="AS23">
        <v>0.3</v>
      </c>
      <c r="AT23">
        <v>20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170.31000000000003</v>
      </c>
      <c r="I24" s="88">
        <v>0.64</v>
      </c>
      <c r="J24" s="88">
        <v>4.26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94.14</v>
      </c>
      <c r="AC24">
        <v>0</v>
      </c>
      <c r="AD24">
        <v>0</v>
      </c>
      <c r="AE24">
        <v>0</v>
      </c>
      <c r="AF24">
        <v>0</v>
      </c>
      <c r="AG24">
        <v>48.4</v>
      </c>
      <c r="AH24">
        <v>0</v>
      </c>
      <c r="AI24">
        <v>23.42</v>
      </c>
      <c r="AJ24">
        <v>0</v>
      </c>
      <c r="AK24">
        <v>0.53</v>
      </c>
      <c r="AL24">
        <v>0.75</v>
      </c>
      <c r="AM24">
        <v>0.61</v>
      </c>
      <c r="AN24">
        <v>0</v>
      </c>
      <c r="AO24">
        <v>0</v>
      </c>
      <c r="AP24">
        <v>0</v>
      </c>
      <c r="AQ24">
        <v>0</v>
      </c>
      <c r="AR24">
        <v>4.26</v>
      </c>
      <c r="AS24">
        <v>0.3</v>
      </c>
      <c r="AT24">
        <v>20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170.31000000000003</v>
      </c>
      <c r="I25" s="88">
        <v>0.64</v>
      </c>
      <c r="J25" s="88">
        <v>4.26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94.14</v>
      </c>
      <c r="AC25">
        <v>0</v>
      </c>
      <c r="AD25">
        <v>0</v>
      </c>
      <c r="AE25">
        <v>0</v>
      </c>
      <c r="AF25">
        <v>0</v>
      </c>
      <c r="AG25">
        <v>48.4</v>
      </c>
      <c r="AH25">
        <v>0</v>
      </c>
      <c r="AI25">
        <v>23.42</v>
      </c>
      <c r="AJ25">
        <v>0</v>
      </c>
      <c r="AK25">
        <v>0.53</v>
      </c>
      <c r="AL25">
        <v>0.75</v>
      </c>
      <c r="AM25">
        <v>0.61</v>
      </c>
      <c r="AN25">
        <v>0</v>
      </c>
      <c r="AO25">
        <v>0</v>
      </c>
      <c r="AP25">
        <v>0</v>
      </c>
      <c r="AQ25">
        <v>0</v>
      </c>
      <c r="AR25">
        <v>4.26</v>
      </c>
      <c r="AS25">
        <v>0.3</v>
      </c>
      <c r="AT25">
        <v>20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170.31000000000003</v>
      </c>
      <c r="I26" s="88">
        <v>0.64</v>
      </c>
      <c r="J26" s="88">
        <v>4.26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94.14</v>
      </c>
      <c r="AC26">
        <v>0</v>
      </c>
      <c r="AD26">
        <v>0</v>
      </c>
      <c r="AE26">
        <v>0</v>
      </c>
      <c r="AF26">
        <v>0</v>
      </c>
      <c r="AG26">
        <v>48.4</v>
      </c>
      <c r="AH26">
        <v>0</v>
      </c>
      <c r="AI26">
        <v>23.42</v>
      </c>
      <c r="AJ26">
        <v>0</v>
      </c>
      <c r="AK26">
        <v>0.53</v>
      </c>
      <c r="AL26">
        <v>0.75</v>
      </c>
      <c r="AM26">
        <v>0.61</v>
      </c>
      <c r="AN26">
        <v>0</v>
      </c>
      <c r="AO26">
        <v>0</v>
      </c>
      <c r="AP26">
        <v>0</v>
      </c>
      <c r="AQ26">
        <v>0</v>
      </c>
      <c r="AR26">
        <v>4.26</v>
      </c>
      <c r="AS26">
        <v>0.3</v>
      </c>
      <c r="AT26">
        <v>20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118.91</v>
      </c>
      <c r="I27" s="88">
        <v>0.64</v>
      </c>
      <c r="J27" s="88">
        <v>4.26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94.14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20.420000000000002</v>
      </c>
      <c r="AJ27">
        <v>0</v>
      </c>
      <c r="AK27">
        <v>0.53</v>
      </c>
      <c r="AL27">
        <v>0.75</v>
      </c>
      <c r="AM27">
        <v>0.61</v>
      </c>
      <c r="AN27">
        <v>0</v>
      </c>
      <c r="AO27">
        <v>0</v>
      </c>
      <c r="AP27">
        <v>0</v>
      </c>
      <c r="AQ27">
        <v>0</v>
      </c>
      <c r="AR27">
        <v>4.26</v>
      </c>
      <c r="AS27">
        <v>0.3</v>
      </c>
      <c r="AT27">
        <v>20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118.91</v>
      </c>
      <c r="I28" s="88">
        <v>0.64</v>
      </c>
      <c r="J28" s="88">
        <v>4.26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94.14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20.420000000000002</v>
      </c>
      <c r="AJ28">
        <v>0</v>
      </c>
      <c r="AK28">
        <v>0.53</v>
      </c>
      <c r="AL28">
        <v>0.75</v>
      </c>
      <c r="AM28">
        <v>0.61</v>
      </c>
      <c r="AN28">
        <v>0</v>
      </c>
      <c r="AO28">
        <v>0</v>
      </c>
      <c r="AP28">
        <v>0</v>
      </c>
      <c r="AQ28">
        <v>0</v>
      </c>
      <c r="AR28">
        <v>4.26</v>
      </c>
      <c r="AS28">
        <v>0.3</v>
      </c>
      <c r="AT28">
        <v>20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119.61</v>
      </c>
      <c r="I29" s="88">
        <v>0.94</v>
      </c>
      <c r="J29" s="88">
        <v>4.26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94.14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20.420000000000002</v>
      </c>
      <c r="AJ29">
        <v>0</v>
      </c>
      <c r="AK29">
        <v>0.53</v>
      </c>
      <c r="AL29">
        <v>0.75</v>
      </c>
      <c r="AM29">
        <v>0.61</v>
      </c>
      <c r="AN29">
        <v>0</v>
      </c>
      <c r="AO29">
        <v>0</v>
      </c>
      <c r="AP29">
        <v>0</v>
      </c>
      <c r="AQ29">
        <v>0</v>
      </c>
      <c r="AR29">
        <v>4.26</v>
      </c>
      <c r="AS29">
        <v>0.3</v>
      </c>
      <c r="AT29">
        <v>20</v>
      </c>
      <c r="AU29">
        <v>0.7</v>
      </c>
      <c r="AV29">
        <v>0.3</v>
      </c>
      <c r="AW29">
        <v>0</v>
      </c>
    </row>
    <row r="30" spans="1:49">
      <c r="A30" t="s">
        <v>270</v>
      </c>
      <c r="G30" t="s">
        <v>72</v>
      </c>
      <c r="H30" s="115">
        <v>120.31</v>
      </c>
      <c r="I30" s="88">
        <v>1.24</v>
      </c>
      <c r="J30" s="88">
        <v>4.26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94.14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20.420000000000002</v>
      </c>
      <c r="AJ30">
        <v>0</v>
      </c>
      <c r="AK30">
        <v>0.53</v>
      </c>
      <c r="AL30">
        <v>0.75</v>
      </c>
      <c r="AM30">
        <v>0.61</v>
      </c>
      <c r="AN30">
        <v>0</v>
      </c>
      <c r="AO30">
        <v>0</v>
      </c>
      <c r="AP30">
        <v>0</v>
      </c>
      <c r="AQ30">
        <v>0</v>
      </c>
      <c r="AR30">
        <v>4.26</v>
      </c>
      <c r="AS30">
        <v>0.3</v>
      </c>
      <c r="AT30">
        <v>20</v>
      </c>
      <c r="AU30">
        <v>1.4</v>
      </c>
      <c r="AV30">
        <v>0.6</v>
      </c>
      <c r="AW30">
        <v>0</v>
      </c>
    </row>
    <row r="31" spans="1:49">
      <c r="A31" t="s">
        <v>280</v>
      </c>
      <c r="G31" t="s">
        <v>73</v>
      </c>
      <c r="H31" s="115">
        <v>121.00999999999999</v>
      </c>
      <c r="I31" s="88">
        <v>1.54</v>
      </c>
      <c r="J31" s="88">
        <v>4.26</v>
      </c>
      <c r="K31" s="88">
        <v>0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94.14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20.420000000000002</v>
      </c>
      <c r="AJ31">
        <v>0</v>
      </c>
      <c r="AK31">
        <v>0.53</v>
      </c>
      <c r="AL31">
        <v>0.75</v>
      </c>
      <c r="AM31">
        <v>0.61</v>
      </c>
      <c r="AN31">
        <v>0</v>
      </c>
      <c r="AO31">
        <v>0</v>
      </c>
      <c r="AP31">
        <v>0</v>
      </c>
      <c r="AQ31">
        <v>0</v>
      </c>
      <c r="AR31">
        <v>4.26</v>
      </c>
      <c r="AS31">
        <v>0.3</v>
      </c>
      <c r="AT31">
        <v>20</v>
      </c>
      <c r="AU31">
        <v>2.1</v>
      </c>
      <c r="AV31">
        <v>0.9</v>
      </c>
      <c r="AW31">
        <v>0</v>
      </c>
    </row>
    <row r="32" spans="1:49">
      <c r="A32" t="s">
        <v>281</v>
      </c>
      <c r="G32" t="s">
        <v>74</v>
      </c>
      <c r="H32" s="115">
        <v>122.41</v>
      </c>
      <c r="I32" s="88">
        <v>2.14</v>
      </c>
      <c r="J32" s="88">
        <v>4.26</v>
      </c>
      <c r="K32" s="88">
        <v>4.84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94.14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20.420000000000002</v>
      </c>
      <c r="AJ32">
        <v>0</v>
      </c>
      <c r="AK32">
        <v>0.53</v>
      </c>
      <c r="AL32">
        <v>0.75</v>
      </c>
      <c r="AM32">
        <v>0.61</v>
      </c>
      <c r="AN32">
        <v>0</v>
      </c>
      <c r="AO32">
        <v>0</v>
      </c>
      <c r="AP32">
        <v>0</v>
      </c>
      <c r="AQ32">
        <v>0</v>
      </c>
      <c r="AR32">
        <v>4.26</v>
      </c>
      <c r="AS32">
        <v>0.3</v>
      </c>
      <c r="AT32">
        <v>20</v>
      </c>
      <c r="AU32">
        <v>3.5</v>
      </c>
      <c r="AV32">
        <v>1.5</v>
      </c>
      <c r="AW32">
        <v>4.84</v>
      </c>
    </row>
    <row r="33" spans="1:49">
      <c r="A33" t="s">
        <v>282</v>
      </c>
      <c r="G33" t="s">
        <v>75</v>
      </c>
      <c r="H33" s="115">
        <v>123.81</v>
      </c>
      <c r="I33" s="88">
        <v>2.74</v>
      </c>
      <c r="J33" s="88">
        <v>4.26</v>
      </c>
      <c r="K33" s="88">
        <v>9.68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94.14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20.420000000000002</v>
      </c>
      <c r="AJ33">
        <v>0</v>
      </c>
      <c r="AK33">
        <v>0.53</v>
      </c>
      <c r="AL33">
        <v>0.75</v>
      </c>
      <c r="AM33">
        <v>0.61</v>
      </c>
      <c r="AN33">
        <v>0</v>
      </c>
      <c r="AO33">
        <v>0</v>
      </c>
      <c r="AP33">
        <v>0</v>
      </c>
      <c r="AQ33">
        <v>0</v>
      </c>
      <c r="AR33">
        <v>4.26</v>
      </c>
      <c r="AS33">
        <v>0.3</v>
      </c>
      <c r="AT33">
        <v>20</v>
      </c>
      <c r="AU33">
        <v>4.9000000000000004</v>
      </c>
      <c r="AV33">
        <v>2.1</v>
      </c>
      <c r="AW33">
        <v>9.68</v>
      </c>
    </row>
    <row r="34" spans="1:49">
      <c r="A34" t="s">
        <v>283</v>
      </c>
      <c r="G34" t="s">
        <v>76</v>
      </c>
      <c r="H34" s="115">
        <v>125.21</v>
      </c>
      <c r="I34" s="88">
        <v>3.3400000000000003</v>
      </c>
      <c r="J34" s="88">
        <v>4.26</v>
      </c>
      <c r="K34" s="88">
        <v>19.36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94.14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20.420000000000002</v>
      </c>
      <c r="AJ34">
        <v>0</v>
      </c>
      <c r="AK34">
        <v>0.53</v>
      </c>
      <c r="AL34">
        <v>0.75</v>
      </c>
      <c r="AM34">
        <v>0.61</v>
      </c>
      <c r="AN34">
        <v>0</v>
      </c>
      <c r="AO34">
        <v>0</v>
      </c>
      <c r="AP34">
        <v>0</v>
      </c>
      <c r="AQ34">
        <v>0</v>
      </c>
      <c r="AR34">
        <v>4.26</v>
      </c>
      <c r="AS34">
        <v>0.3</v>
      </c>
      <c r="AT34">
        <v>20</v>
      </c>
      <c r="AU34">
        <v>6.3</v>
      </c>
      <c r="AV34">
        <v>2.7</v>
      </c>
      <c r="AW34">
        <v>19.36</v>
      </c>
    </row>
    <row r="35" spans="1:49">
      <c r="A35" t="s">
        <v>298</v>
      </c>
      <c r="G35" t="s">
        <v>77</v>
      </c>
      <c r="H35" s="115">
        <v>128.01</v>
      </c>
      <c r="I35" s="88">
        <v>4.54</v>
      </c>
      <c r="J35" s="88">
        <v>4.26</v>
      </c>
      <c r="K35" s="88">
        <v>19.36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94.14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20.420000000000002</v>
      </c>
      <c r="AJ35">
        <v>0</v>
      </c>
      <c r="AK35">
        <v>0.53</v>
      </c>
      <c r="AL35">
        <v>0.75</v>
      </c>
      <c r="AM35">
        <v>0.61</v>
      </c>
      <c r="AN35">
        <v>0</v>
      </c>
      <c r="AO35">
        <v>0</v>
      </c>
      <c r="AP35">
        <v>0</v>
      </c>
      <c r="AQ35">
        <v>0</v>
      </c>
      <c r="AR35">
        <v>4.26</v>
      </c>
      <c r="AS35">
        <v>0.3</v>
      </c>
      <c r="AT35">
        <v>20</v>
      </c>
      <c r="AU35">
        <v>9.1</v>
      </c>
      <c r="AV35">
        <v>3.9</v>
      </c>
      <c r="AW35">
        <v>19.36</v>
      </c>
    </row>
    <row r="36" spans="1:49">
      <c r="A36" t="s">
        <v>331</v>
      </c>
      <c r="G36" t="s">
        <v>78</v>
      </c>
      <c r="H36" s="115">
        <v>130.10999999999999</v>
      </c>
      <c r="I36" s="88">
        <v>5.4399999999999995</v>
      </c>
      <c r="J36" s="88">
        <v>4.26</v>
      </c>
      <c r="K36" s="88">
        <v>19.36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94.14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20.420000000000002</v>
      </c>
      <c r="AJ36">
        <v>0</v>
      </c>
      <c r="AK36">
        <v>0.53</v>
      </c>
      <c r="AL36">
        <v>0.75</v>
      </c>
      <c r="AM36">
        <v>0.61</v>
      </c>
      <c r="AN36">
        <v>0</v>
      </c>
      <c r="AO36">
        <v>0</v>
      </c>
      <c r="AP36">
        <v>0</v>
      </c>
      <c r="AQ36">
        <v>0</v>
      </c>
      <c r="AR36">
        <v>4.26</v>
      </c>
      <c r="AS36">
        <v>0.3</v>
      </c>
      <c r="AT36">
        <v>20</v>
      </c>
      <c r="AU36">
        <v>11.2</v>
      </c>
      <c r="AV36">
        <v>4.8</v>
      </c>
      <c r="AW36">
        <v>19.36</v>
      </c>
    </row>
    <row r="37" spans="1:49">
      <c r="A37" t="s">
        <v>332</v>
      </c>
      <c r="G37" t="s">
        <v>79</v>
      </c>
      <c r="H37" s="115">
        <v>132.91</v>
      </c>
      <c r="I37" s="88">
        <v>6.64</v>
      </c>
      <c r="J37" s="88">
        <v>4.26</v>
      </c>
      <c r="K37" s="88">
        <v>19.36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94.14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20.420000000000002</v>
      </c>
      <c r="AJ37">
        <v>0</v>
      </c>
      <c r="AK37">
        <v>0.53</v>
      </c>
      <c r="AL37">
        <v>0.75</v>
      </c>
      <c r="AM37">
        <v>0.61</v>
      </c>
      <c r="AN37">
        <v>0</v>
      </c>
      <c r="AO37">
        <v>0</v>
      </c>
      <c r="AP37">
        <v>0</v>
      </c>
      <c r="AQ37">
        <v>0</v>
      </c>
      <c r="AR37">
        <v>4.26</v>
      </c>
      <c r="AS37">
        <v>0.3</v>
      </c>
      <c r="AT37">
        <v>20</v>
      </c>
      <c r="AU37">
        <v>14</v>
      </c>
      <c r="AV37">
        <v>6</v>
      </c>
      <c r="AW37">
        <v>19.36</v>
      </c>
    </row>
    <row r="38" spans="1:49">
      <c r="A38" t="s">
        <v>333</v>
      </c>
      <c r="G38" t="s">
        <v>80</v>
      </c>
      <c r="H38" s="115">
        <v>136.41</v>
      </c>
      <c r="I38" s="88">
        <v>8.14</v>
      </c>
      <c r="J38" s="88">
        <v>4.26</v>
      </c>
      <c r="K38" s="88">
        <v>19.36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94.14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20.420000000000002</v>
      </c>
      <c r="AJ38">
        <v>0</v>
      </c>
      <c r="AK38">
        <v>0.53</v>
      </c>
      <c r="AL38">
        <v>0.75</v>
      </c>
      <c r="AM38">
        <v>0.61</v>
      </c>
      <c r="AN38">
        <v>0</v>
      </c>
      <c r="AO38">
        <v>0</v>
      </c>
      <c r="AP38">
        <v>0</v>
      </c>
      <c r="AQ38">
        <v>0</v>
      </c>
      <c r="AR38">
        <v>4.26</v>
      </c>
      <c r="AS38">
        <v>0.3</v>
      </c>
      <c r="AT38">
        <v>20</v>
      </c>
      <c r="AU38">
        <v>17.5</v>
      </c>
      <c r="AV38">
        <v>7.5</v>
      </c>
      <c r="AW38">
        <v>19.36</v>
      </c>
    </row>
    <row r="39" spans="1:49">
      <c r="A39" t="s">
        <v>334</v>
      </c>
      <c r="G39" t="s">
        <v>81</v>
      </c>
      <c r="H39" s="115">
        <v>138.56</v>
      </c>
      <c r="I39" s="88">
        <v>9.0400000000000009</v>
      </c>
      <c r="J39" s="88">
        <v>4.26</v>
      </c>
      <c r="K39" s="88">
        <v>29.04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94.14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20.420000000000002</v>
      </c>
      <c r="AJ39">
        <v>0</v>
      </c>
      <c r="AK39">
        <v>0.57999999999999996</v>
      </c>
      <c r="AL39">
        <v>0.75</v>
      </c>
      <c r="AM39">
        <v>0.61</v>
      </c>
      <c r="AN39">
        <v>0</v>
      </c>
      <c r="AO39">
        <v>0</v>
      </c>
      <c r="AP39">
        <v>0</v>
      </c>
      <c r="AQ39">
        <v>0</v>
      </c>
      <c r="AR39">
        <v>4.26</v>
      </c>
      <c r="AS39">
        <v>0.3</v>
      </c>
      <c r="AT39">
        <v>20</v>
      </c>
      <c r="AU39">
        <v>19.600000000000001</v>
      </c>
      <c r="AV39">
        <v>8.4</v>
      </c>
      <c r="AW39">
        <v>29.04</v>
      </c>
    </row>
    <row r="40" spans="1:49">
      <c r="A40" t="s">
        <v>355</v>
      </c>
      <c r="G40" t="s">
        <v>82</v>
      </c>
      <c r="H40" s="115">
        <v>140.66</v>
      </c>
      <c r="I40" s="88">
        <v>9.9400000000000013</v>
      </c>
      <c r="J40" s="88">
        <v>4.26</v>
      </c>
      <c r="K40" s="88">
        <v>29.04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94.14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20.420000000000002</v>
      </c>
      <c r="AJ40">
        <v>0</v>
      </c>
      <c r="AK40">
        <v>0.57999999999999996</v>
      </c>
      <c r="AL40">
        <v>0.75</v>
      </c>
      <c r="AM40">
        <v>0.61</v>
      </c>
      <c r="AN40">
        <v>0</v>
      </c>
      <c r="AO40">
        <v>0</v>
      </c>
      <c r="AP40">
        <v>0</v>
      </c>
      <c r="AQ40">
        <v>0</v>
      </c>
      <c r="AR40">
        <v>4.26</v>
      </c>
      <c r="AS40">
        <v>0.3</v>
      </c>
      <c r="AT40">
        <v>20</v>
      </c>
      <c r="AU40">
        <v>21.7</v>
      </c>
      <c r="AV40">
        <v>9.3000000000000007</v>
      </c>
      <c r="AW40">
        <v>29.04</v>
      </c>
    </row>
    <row r="41" spans="1:49">
      <c r="A41" t="s">
        <v>356</v>
      </c>
      <c r="G41" t="s">
        <v>83</v>
      </c>
      <c r="H41" s="115">
        <v>142.06</v>
      </c>
      <c r="I41" s="88">
        <v>10.540000000000001</v>
      </c>
      <c r="J41" s="88">
        <v>4.26</v>
      </c>
      <c r="K41" s="88">
        <v>29.04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94.14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20.420000000000002</v>
      </c>
      <c r="AJ41">
        <v>0</v>
      </c>
      <c r="AK41">
        <v>0.57999999999999996</v>
      </c>
      <c r="AL41">
        <v>0.75</v>
      </c>
      <c r="AM41">
        <v>0.61</v>
      </c>
      <c r="AN41">
        <v>0</v>
      </c>
      <c r="AO41">
        <v>0</v>
      </c>
      <c r="AP41">
        <v>0</v>
      </c>
      <c r="AQ41">
        <v>0</v>
      </c>
      <c r="AR41">
        <v>4.26</v>
      </c>
      <c r="AS41">
        <v>0.3</v>
      </c>
      <c r="AT41">
        <v>20</v>
      </c>
      <c r="AU41">
        <v>23.1</v>
      </c>
      <c r="AV41">
        <v>9.9</v>
      </c>
      <c r="AW41">
        <v>29.04</v>
      </c>
    </row>
    <row r="42" spans="1:49">
      <c r="A42" t="s">
        <v>357</v>
      </c>
      <c r="G42" t="s">
        <v>84</v>
      </c>
      <c r="H42" s="115">
        <v>145.56</v>
      </c>
      <c r="I42" s="88">
        <v>12.040000000000001</v>
      </c>
      <c r="J42" s="88">
        <v>4.26</v>
      </c>
      <c r="K42" s="88">
        <v>29.04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94.14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20.420000000000002</v>
      </c>
      <c r="AJ42">
        <v>0</v>
      </c>
      <c r="AK42">
        <v>0.57999999999999996</v>
      </c>
      <c r="AL42">
        <v>0.75</v>
      </c>
      <c r="AM42">
        <v>0.61</v>
      </c>
      <c r="AN42">
        <v>0</v>
      </c>
      <c r="AO42">
        <v>0</v>
      </c>
      <c r="AP42">
        <v>0</v>
      </c>
      <c r="AQ42">
        <v>0</v>
      </c>
      <c r="AR42">
        <v>4.26</v>
      </c>
      <c r="AS42">
        <v>0.3</v>
      </c>
      <c r="AT42">
        <v>20</v>
      </c>
      <c r="AU42">
        <v>26.6</v>
      </c>
      <c r="AV42">
        <v>11.4</v>
      </c>
      <c r="AW42">
        <v>29.04</v>
      </c>
    </row>
    <row r="43" spans="1:49">
      <c r="A43" t="s">
        <v>363</v>
      </c>
      <c r="G43" t="s">
        <v>85</v>
      </c>
      <c r="H43" s="115">
        <v>148.35999999999999</v>
      </c>
      <c r="I43" s="88">
        <v>13.24</v>
      </c>
      <c r="J43" s="88">
        <v>4.17</v>
      </c>
      <c r="K43" s="88">
        <v>34.85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94.14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20.420000000000002</v>
      </c>
      <c r="AJ43">
        <v>0</v>
      </c>
      <c r="AK43">
        <v>0.57999999999999996</v>
      </c>
      <c r="AL43">
        <v>0.75</v>
      </c>
      <c r="AM43">
        <v>0.61</v>
      </c>
      <c r="AN43">
        <v>0</v>
      </c>
      <c r="AO43">
        <v>5.81</v>
      </c>
      <c r="AP43">
        <v>0</v>
      </c>
      <c r="AQ43">
        <v>0</v>
      </c>
      <c r="AR43">
        <v>4.17</v>
      </c>
      <c r="AS43">
        <v>0.3</v>
      </c>
      <c r="AT43">
        <v>20</v>
      </c>
      <c r="AU43">
        <v>29.4</v>
      </c>
      <c r="AV43">
        <v>12.6</v>
      </c>
      <c r="AW43">
        <v>29.04</v>
      </c>
    </row>
    <row r="44" spans="1:49">
      <c r="A44" t="s">
        <v>367</v>
      </c>
      <c r="G44" t="s">
        <v>86</v>
      </c>
      <c r="H44" s="115">
        <v>149.76</v>
      </c>
      <c r="I44" s="88">
        <v>13.84</v>
      </c>
      <c r="J44" s="88">
        <v>4.17</v>
      </c>
      <c r="K44" s="88">
        <v>34.85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94.14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20.420000000000002</v>
      </c>
      <c r="AJ44">
        <v>0</v>
      </c>
      <c r="AK44">
        <v>0.57999999999999996</v>
      </c>
      <c r="AL44">
        <v>0.75</v>
      </c>
      <c r="AM44">
        <v>0.61</v>
      </c>
      <c r="AN44">
        <v>0</v>
      </c>
      <c r="AO44">
        <v>5.81</v>
      </c>
      <c r="AP44">
        <v>0</v>
      </c>
      <c r="AQ44">
        <v>0</v>
      </c>
      <c r="AR44">
        <v>4.17</v>
      </c>
      <c r="AS44">
        <v>0.3</v>
      </c>
      <c r="AT44">
        <v>20</v>
      </c>
      <c r="AU44">
        <v>30.8</v>
      </c>
      <c r="AV44">
        <v>13.2</v>
      </c>
      <c r="AW44">
        <v>29.04</v>
      </c>
    </row>
    <row r="45" spans="1:49">
      <c r="A45" t="s">
        <v>390</v>
      </c>
      <c r="G45" t="s">
        <v>87</v>
      </c>
      <c r="H45" s="115">
        <v>150.45999999999998</v>
      </c>
      <c r="I45" s="88">
        <v>14.14</v>
      </c>
      <c r="J45" s="88">
        <v>4.17</v>
      </c>
      <c r="K45" s="88">
        <v>34.85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94.14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20.420000000000002</v>
      </c>
      <c r="AJ45">
        <v>0</v>
      </c>
      <c r="AK45">
        <v>0.57999999999999996</v>
      </c>
      <c r="AL45">
        <v>0.75</v>
      </c>
      <c r="AM45">
        <v>0.61</v>
      </c>
      <c r="AN45">
        <v>0</v>
      </c>
      <c r="AO45">
        <v>5.81</v>
      </c>
      <c r="AP45">
        <v>0</v>
      </c>
      <c r="AQ45">
        <v>0</v>
      </c>
      <c r="AR45">
        <v>4.17</v>
      </c>
      <c r="AS45">
        <v>0.3</v>
      </c>
      <c r="AT45">
        <v>20</v>
      </c>
      <c r="AU45">
        <v>31.5</v>
      </c>
      <c r="AV45">
        <v>13.5</v>
      </c>
      <c r="AW45">
        <v>29.04</v>
      </c>
    </row>
    <row r="46" spans="1:49">
      <c r="A46" t="s">
        <v>391</v>
      </c>
      <c r="G46" t="s">
        <v>88</v>
      </c>
      <c r="H46" s="115">
        <v>150.45999999999998</v>
      </c>
      <c r="I46" s="88">
        <v>14.14</v>
      </c>
      <c r="J46" s="88">
        <v>4.17</v>
      </c>
      <c r="K46" s="88">
        <v>34.85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94.14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20.420000000000002</v>
      </c>
      <c r="AJ46">
        <v>0</v>
      </c>
      <c r="AK46">
        <v>0.57999999999999996</v>
      </c>
      <c r="AL46">
        <v>0.75</v>
      </c>
      <c r="AM46">
        <v>0.61</v>
      </c>
      <c r="AN46">
        <v>0</v>
      </c>
      <c r="AO46">
        <v>5.81</v>
      </c>
      <c r="AP46">
        <v>0</v>
      </c>
      <c r="AQ46">
        <v>0</v>
      </c>
      <c r="AR46">
        <v>4.17</v>
      </c>
      <c r="AS46">
        <v>0.3</v>
      </c>
      <c r="AT46">
        <v>20</v>
      </c>
      <c r="AU46">
        <v>31.5</v>
      </c>
      <c r="AV46">
        <v>13.5</v>
      </c>
      <c r="AW46">
        <v>29.04</v>
      </c>
    </row>
    <row r="47" spans="1:49">
      <c r="A47" t="s">
        <v>395</v>
      </c>
      <c r="G47" t="s">
        <v>89</v>
      </c>
      <c r="H47" s="115">
        <v>151.85999999999999</v>
      </c>
      <c r="I47" s="88">
        <v>14.74</v>
      </c>
      <c r="J47" s="88">
        <v>4.17</v>
      </c>
      <c r="K47" s="88">
        <v>39.690000000000005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94.14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20.420000000000002</v>
      </c>
      <c r="AJ47">
        <v>0</v>
      </c>
      <c r="AK47">
        <v>0.57999999999999996</v>
      </c>
      <c r="AL47">
        <v>0.75</v>
      </c>
      <c r="AM47">
        <v>0.61</v>
      </c>
      <c r="AN47">
        <v>0</v>
      </c>
      <c r="AO47">
        <v>5.81</v>
      </c>
      <c r="AP47">
        <v>0</v>
      </c>
      <c r="AQ47">
        <v>0</v>
      </c>
      <c r="AR47">
        <v>4.17</v>
      </c>
      <c r="AS47">
        <v>0.3</v>
      </c>
      <c r="AT47">
        <v>20</v>
      </c>
      <c r="AU47">
        <v>32.9</v>
      </c>
      <c r="AV47">
        <v>14.1</v>
      </c>
      <c r="AW47">
        <v>33.880000000000003</v>
      </c>
    </row>
    <row r="48" spans="1:49">
      <c r="A48" t="s">
        <v>399</v>
      </c>
      <c r="G48" t="s">
        <v>90</v>
      </c>
      <c r="H48" s="115">
        <v>151.85999999999999</v>
      </c>
      <c r="I48" s="88">
        <v>14.74</v>
      </c>
      <c r="J48" s="88">
        <v>4.17</v>
      </c>
      <c r="K48" s="88">
        <v>39.690000000000005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94.14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20.420000000000002</v>
      </c>
      <c r="AJ48">
        <v>0</v>
      </c>
      <c r="AK48">
        <v>0.57999999999999996</v>
      </c>
      <c r="AL48">
        <v>0.75</v>
      </c>
      <c r="AM48">
        <v>0.61</v>
      </c>
      <c r="AN48">
        <v>0</v>
      </c>
      <c r="AO48">
        <v>5.81</v>
      </c>
      <c r="AP48">
        <v>0</v>
      </c>
      <c r="AQ48">
        <v>0</v>
      </c>
      <c r="AR48">
        <v>4.17</v>
      </c>
      <c r="AS48">
        <v>0.3</v>
      </c>
      <c r="AT48">
        <v>20</v>
      </c>
      <c r="AU48">
        <v>32.9</v>
      </c>
      <c r="AV48">
        <v>14.1</v>
      </c>
      <c r="AW48">
        <v>33.880000000000003</v>
      </c>
    </row>
    <row r="49" spans="1:49">
      <c r="A49" t="s">
        <v>400</v>
      </c>
      <c r="G49" t="s">
        <v>91</v>
      </c>
      <c r="H49" s="115">
        <v>151.85999999999999</v>
      </c>
      <c r="I49" s="88">
        <v>14.74</v>
      </c>
      <c r="J49" s="88">
        <v>4.17</v>
      </c>
      <c r="K49" s="88">
        <v>39.690000000000005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94.14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20.420000000000002</v>
      </c>
      <c r="AJ49">
        <v>0</v>
      </c>
      <c r="AK49">
        <v>0.57999999999999996</v>
      </c>
      <c r="AL49">
        <v>0.75</v>
      </c>
      <c r="AM49">
        <v>0.61</v>
      </c>
      <c r="AN49">
        <v>0</v>
      </c>
      <c r="AO49">
        <v>5.81</v>
      </c>
      <c r="AP49">
        <v>0</v>
      </c>
      <c r="AQ49">
        <v>0</v>
      </c>
      <c r="AR49">
        <v>4.17</v>
      </c>
      <c r="AS49">
        <v>0.3</v>
      </c>
      <c r="AT49">
        <v>20</v>
      </c>
      <c r="AU49">
        <v>32.9</v>
      </c>
      <c r="AV49">
        <v>14.1</v>
      </c>
      <c r="AW49">
        <v>33.880000000000003</v>
      </c>
    </row>
    <row r="50" spans="1:49">
      <c r="A50" t="s">
        <v>401</v>
      </c>
      <c r="G50" t="s">
        <v>92</v>
      </c>
      <c r="H50" s="115">
        <v>151.85999999999999</v>
      </c>
      <c r="I50" s="88">
        <v>14.74</v>
      </c>
      <c r="J50" s="88">
        <v>4.17</v>
      </c>
      <c r="K50" s="88">
        <v>39.690000000000005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94.14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20.420000000000002</v>
      </c>
      <c r="AJ50">
        <v>0</v>
      </c>
      <c r="AK50">
        <v>0.57999999999999996</v>
      </c>
      <c r="AL50">
        <v>0.75</v>
      </c>
      <c r="AM50">
        <v>0.61</v>
      </c>
      <c r="AN50">
        <v>0</v>
      </c>
      <c r="AO50">
        <v>5.81</v>
      </c>
      <c r="AP50">
        <v>0</v>
      </c>
      <c r="AQ50">
        <v>0</v>
      </c>
      <c r="AR50">
        <v>4.17</v>
      </c>
      <c r="AS50">
        <v>0.3</v>
      </c>
      <c r="AT50">
        <v>20</v>
      </c>
      <c r="AU50">
        <v>32.9</v>
      </c>
      <c r="AV50">
        <v>14.1</v>
      </c>
      <c r="AW50">
        <v>33.880000000000003</v>
      </c>
    </row>
    <row r="51" spans="1:49">
      <c r="A51" t="s">
        <v>403</v>
      </c>
      <c r="G51" t="s">
        <v>93</v>
      </c>
      <c r="H51" s="115">
        <v>151.16</v>
      </c>
      <c r="I51" s="88">
        <v>14.440000000000001</v>
      </c>
      <c r="J51" s="88">
        <v>4.17</v>
      </c>
      <c r="K51" s="88">
        <v>54.21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94.14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20.420000000000002</v>
      </c>
      <c r="AJ51">
        <v>0</v>
      </c>
      <c r="AK51">
        <v>0.57999999999999996</v>
      </c>
      <c r="AL51">
        <v>0.75</v>
      </c>
      <c r="AM51">
        <v>0.61</v>
      </c>
      <c r="AN51">
        <v>0</v>
      </c>
      <c r="AO51">
        <v>5.81</v>
      </c>
      <c r="AP51">
        <v>0</v>
      </c>
      <c r="AQ51">
        <v>0</v>
      </c>
      <c r="AR51">
        <v>4.17</v>
      </c>
      <c r="AS51">
        <v>0.3</v>
      </c>
      <c r="AT51">
        <v>20</v>
      </c>
      <c r="AU51">
        <v>32.200000000000003</v>
      </c>
      <c r="AV51">
        <v>13.8</v>
      </c>
      <c r="AW51">
        <v>48.4</v>
      </c>
    </row>
    <row r="52" spans="1:49">
      <c r="A52" t="s">
        <v>404</v>
      </c>
      <c r="G52" t="s">
        <v>94</v>
      </c>
      <c r="H52" s="115">
        <v>151.16</v>
      </c>
      <c r="I52" s="88">
        <v>14.440000000000001</v>
      </c>
      <c r="J52" s="88">
        <v>4.17</v>
      </c>
      <c r="K52" s="88">
        <v>54.21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94.14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20.420000000000002</v>
      </c>
      <c r="AJ52">
        <v>0</v>
      </c>
      <c r="AK52">
        <v>0.57999999999999996</v>
      </c>
      <c r="AL52">
        <v>0.75</v>
      </c>
      <c r="AM52">
        <v>0.61</v>
      </c>
      <c r="AN52">
        <v>0</v>
      </c>
      <c r="AO52">
        <v>5.81</v>
      </c>
      <c r="AP52">
        <v>0</v>
      </c>
      <c r="AQ52">
        <v>0</v>
      </c>
      <c r="AR52">
        <v>4.17</v>
      </c>
      <c r="AS52">
        <v>0.3</v>
      </c>
      <c r="AT52">
        <v>20</v>
      </c>
      <c r="AU52">
        <v>32.200000000000003</v>
      </c>
      <c r="AV52">
        <v>13.8</v>
      </c>
      <c r="AW52">
        <v>48.4</v>
      </c>
    </row>
    <row r="53" spans="1:49">
      <c r="G53" t="s">
        <v>95</v>
      </c>
      <c r="H53" s="115">
        <v>151.85999999999999</v>
      </c>
      <c r="I53" s="88">
        <v>14.74</v>
      </c>
      <c r="J53" s="88">
        <v>4.17</v>
      </c>
      <c r="K53" s="88">
        <v>54.21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94.14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20.420000000000002</v>
      </c>
      <c r="AJ53">
        <v>0</v>
      </c>
      <c r="AK53">
        <v>0.57999999999999996</v>
      </c>
      <c r="AL53">
        <v>0.75</v>
      </c>
      <c r="AM53">
        <v>0.61</v>
      </c>
      <c r="AN53">
        <v>0</v>
      </c>
      <c r="AO53">
        <v>5.81</v>
      </c>
      <c r="AP53">
        <v>0</v>
      </c>
      <c r="AQ53">
        <v>0</v>
      </c>
      <c r="AR53">
        <v>4.17</v>
      </c>
      <c r="AS53">
        <v>0.3</v>
      </c>
      <c r="AT53">
        <v>20</v>
      </c>
      <c r="AU53">
        <v>32.9</v>
      </c>
      <c r="AV53">
        <v>14.1</v>
      </c>
      <c r="AW53">
        <v>48.4</v>
      </c>
    </row>
    <row r="54" spans="1:49">
      <c r="G54" t="s">
        <v>96</v>
      </c>
      <c r="H54" s="115">
        <v>151.85999999999999</v>
      </c>
      <c r="I54" s="88">
        <v>14.74</v>
      </c>
      <c r="J54" s="88">
        <v>4.17</v>
      </c>
      <c r="K54" s="88">
        <v>54.21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94.14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20.420000000000002</v>
      </c>
      <c r="AJ54">
        <v>0</v>
      </c>
      <c r="AK54">
        <v>0.57999999999999996</v>
      </c>
      <c r="AL54">
        <v>0.75</v>
      </c>
      <c r="AM54">
        <v>0.61</v>
      </c>
      <c r="AN54">
        <v>0</v>
      </c>
      <c r="AO54">
        <v>5.81</v>
      </c>
      <c r="AP54">
        <v>0</v>
      </c>
      <c r="AQ54">
        <v>0</v>
      </c>
      <c r="AR54">
        <v>4.17</v>
      </c>
      <c r="AS54">
        <v>0.3</v>
      </c>
      <c r="AT54">
        <v>20</v>
      </c>
      <c r="AU54">
        <v>32.9</v>
      </c>
      <c r="AV54">
        <v>14.1</v>
      </c>
      <c r="AW54">
        <v>48.4</v>
      </c>
    </row>
    <row r="55" spans="1:49">
      <c r="G55" t="s">
        <v>97</v>
      </c>
      <c r="H55" s="115">
        <v>151.85999999999999</v>
      </c>
      <c r="I55" s="88">
        <v>14.74</v>
      </c>
      <c r="J55" s="88">
        <v>4.07</v>
      </c>
      <c r="K55" s="88">
        <v>54.21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94.14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20.420000000000002</v>
      </c>
      <c r="AJ55">
        <v>0</v>
      </c>
      <c r="AK55">
        <v>0.57999999999999996</v>
      </c>
      <c r="AL55">
        <v>0.75</v>
      </c>
      <c r="AM55">
        <v>0.61</v>
      </c>
      <c r="AN55">
        <v>0</v>
      </c>
      <c r="AO55">
        <v>5.81</v>
      </c>
      <c r="AP55">
        <v>0</v>
      </c>
      <c r="AQ55">
        <v>0</v>
      </c>
      <c r="AR55">
        <v>4.07</v>
      </c>
      <c r="AS55">
        <v>0.3</v>
      </c>
      <c r="AT55">
        <v>20</v>
      </c>
      <c r="AU55">
        <v>32.9</v>
      </c>
      <c r="AV55">
        <v>14.1</v>
      </c>
      <c r="AW55">
        <v>48.4</v>
      </c>
    </row>
    <row r="56" spans="1:49">
      <c r="G56" t="s">
        <v>98</v>
      </c>
      <c r="H56" s="115">
        <v>151.85999999999999</v>
      </c>
      <c r="I56" s="88">
        <v>14.74</v>
      </c>
      <c r="J56" s="88">
        <v>4.07</v>
      </c>
      <c r="K56" s="88">
        <v>59.04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94.14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20.420000000000002</v>
      </c>
      <c r="AJ56">
        <v>0</v>
      </c>
      <c r="AK56">
        <v>0.57999999999999996</v>
      </c>
      <c r="AL56">
        <v>0.75</v>
      </c>
      <c r="AM56">
        <v>0.61</v>
      </c>
      <c r="AN56">
        <v>0</v>
      </c>
      <c r="AO56">
        <v>5.81</v>
      </c>
      <c r="AP56">
        <v>0</v>
      </c>
      <c r="AQ56">
        <v>0</v>
      </c>
      <c r="AR56">
        <v>4.07</v>
      </c>
      <c r="AS56">
        <v>0.3</v>
      </c>
      <c r="AT56">
        <v>20</v>
      </c>
      <c r="AU56">
        <v>32.9</v>
      </c>
      <c r="AV56">
        <v>14.1</v>
      </c>
      <c r="AW56">
        <v>53.23</v>
      </c>
    </row>
    <row r="57" spans="1:49">
      <c r="G57" t="s">
        <v>99</v>
      </c>
      <c r="H57" s="115">
        <v>151.85999999999999</v>
      </c>
      <c r="I57" s="88">
        <v>14.74</v>
      </c>
      <c r="J57" s="88">
        <v>4.07</v>
      </c>
      <c r="K57" s="88">
        <v>59.04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94.14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20.420000000000002</v>
      </c>
      <c r="AJ57">
        <v>0</v>
      </c>
      <c r="AK57">
        <v>0.57999999999999996</v>
      </c>
      <c r="AL57">
        <v>0.75</v>
      </c>
      <c r="AM57">
        <v>0.61</v>
      </c>
      <c r="AN57">
        <v>0</v>
      </c>
      <c r="AO57">
        <v>5.81</v>
      </c>
      <c r="AP57">
        <v>0</v>
      </c>
      <c r="AQ57">
        <v>0</v>
      </c>
      <c r="AR57">
        <v>4.07</v>
      </c>
      <c r="AS57">
        <v>0.3</v>
      </c>
      <c r="AT57">
        <v>20</v>
      </c>
      <c r="AU57">
        <v>32.9</v>
      </c>
      <c r="AV57">
        <v>14.1</v>
      </c>
      <c r="AW57">
        <v>53.23</v>
      </c>
    </row>
    <row r="58" spans="1:49">
      <c r="G58" t="s">
        <v>100</v>
      </c>
      <c r="H58" s="115">
        <v>151.85999999999999</v>
      </c>
      <c r="I58" s="88">
        <v>14.74</v>
      </c>
      <c r="J58" s="88">
        <v>4.07</v>
      </c>
      <c r="K58" s="88">
        <v>59.04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94.14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20.420000000000002</v>
      </c>
      <c r="AJ58">
        <v>0</v>
      </c>
      <c r="AK58">
        <v>0.57999999999999996</v>
      </c>
      <c r="AL58">
        <v>0.75</v>
      </c>
      <c r="AM58">
        <v>0.61</v>
      </c>
      <c r="AN58">
        <v>0</v>
      </c>
      <c r="AO58">
        <v>5.81</v>
      </c>
      <c r="AP58">
        <v>0</v>
      </c>
      <c r="AQ58">
        <v>0</v>
      </c>
      <c r="AR58">
        <v>4.07</v>
      </c>
      <c r="AS58">
        <v>0.3</v>
      </c>
      <c r="AT58">
        <v>20</v>
      </c>
      <c r="AU58">
        <v>32.9</v>
      </c>
      <c r="AV58">
        <v>14.1</v>
      </c>
      <c r="AW58">
        <v>53.23</v>
      </c>
    </row>
    <row r="59" spans="1:49">
      <c r="G59" t="s">
        <v>101</v>
      </c>
      <c r="H59" s="115">
        <v>151.85999999999999</v>
      </c>
      <c r="I59" s="88">
        <v>14.74</v>
      </c>
      <c r="J59" s="88">
        <v>4.07</v>
      </c>
      <c r="K59" s="88">
        <v>59.04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94.14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20.420000000000002</v>
      </c>
      <c r="AJ59">
        <v>0</v>
      </c>
      <c r="AK59">
        <v>0.57999999999999996</v>
      </c>
      <c r="AL59">
        <v>0.75</v>
      </c>
      <c r="AM59">
        <v>0.61</v>
      </c>
      <c r="AN59">
        <v>0</v>
      </c>
      <c r="AO59">
        <v>5.81</v>
      </c>
      <c r="AP59">
        <v>0</v>
      </c>
      <c r="AQ59">
        <v>0</v>
      </c>
      <c r="AR59">
        <v>4.07</v>
      </c>
      <c r="AS59">
        <v>0.3</v>
      </c>
      <c r="AT59">
        <v>20</v>
      </c>
      <c r="AU59">
        <v>32.9</v>
      </c>
      <c r="AV59">
        <v>14.1</v>
      </c>
      <c r="AW59">
        <v>53.23</v>
      </c>
    </row>
    <row r="60" spans="1:49">
      <c r="G60" t="s">
        <v>102</v>
      </c>
      <c r="H60" s="115">
        <v>151.85999999999999</v>
      </c>
      <c r="I60" s="88">
        <v>14.74</v>
      </c>
      <c r="J60" s="88">
        <v>4.07</v>
      </c>
      <c r="K60" s="88">
        <v>59.04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94.14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20.420000000000002</v>
      </c>
      <c r="AJ60">
        <v>0</v>
      </c>
      <c r="AK60">
        <v>0.57999999999999996</v>
      </c>
      <c r="AL60">
        <v>0.75</v>
      </c>
      <c r="AM60">
        <v>0.61</v>
      </c>
      <c r="AN60">
        <v>0</v>
      </c>
      <c r="AO60">
        <v>5.81</v>
      </c>
      <c r="AP60">
        <v>0</v>
      </c>
      <c r="AQ60">
        <v>0</v>
      </c>
      <c r="AR60">
        <v>4.07</v>
      </c>
      <c r="AS60">
        <v>0.3</v>
      </c>
      <c r="AT60">
        <v>20</v>
      </c>
      <c r="AU60">
        <v>32.9</v>
      </c>
      <c r="AV60">
        <v>14.1</v>
      </c>
      <c r="AW60">
        <v>53.23</v>
      </c>
    </row>
    <row r="61" spans="1:49">
      <c r="G61" t="s">
        <v>103</v>
      </c>
      <c r="H61" s="115">
        <v>151.85999999999999</v>
      </c>
      <c r="I61" s="88">
        <v>14.74</v>
      </c>
      <c r="J61" s="88">
        <v>4.07</v>
      </c>
      <c r="K61" s="88">
        <v>59.04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94.14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20.420000000000002</v>
      </c>
      <c r="AJ61">
        <v>0</v>
      </c>
      <c r="AK61">
        <v>0.57999999999999996</v>
      </c>
      <c r="AL61">
        <v>0.75</v>
      </c>
      <c r="AM61">
        <v>0.61</v>
      </c>
      <c r="AN61">
        <v>0</v>
      </c>
      <c r="AO61">
        <v>5.81</v>
      </c>
      <c r="AP61">
        <v>0</v>
      </c>
      <c r="AQ61">
        <v>0</v>
      </c>
      <c r="AR61">
        <v>4.07</v>
      </c>
      <c r="AS61">
        <v>0.3</v>
      </c>
      <c r="AT61">
        <v>20</v>
      </c>
      <c r="AU61">
        <v>32.9</v>
      </c>
      <c r="AV61">
        <v>14.1</v>
      </c>
      <c r="AW61">
        <v>53.23</v>
      </c>
    </row>
    <row r="62" spans="1:49">
      <c r="G62" t="s">
        <v>104</v>
      </c>
      <c r="H62" s="115">
        <v>148.35999999999999</v>
      </c>
      <c r="I62" s="88">
        <v>13.24</v>
      </c>
      <c r="J62" s="88">
        <v>4.07</v>
      </c>
      <c r="K62" s="88">
        <v>59.04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94.14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20.420000000000002</v>
      </c>
      <c r="AJ62">
        <v>0</v>
      </c>
      <c r="AK62">
        <v>0.57999999999999996</v>
      </c>
      <c r="AL62">
        <v>0.75</v>
      </c>
      <c r="AM62">
        <v>0.61</v>
      </c>
      <c r="AN62">
        <v>0</v>
      </c>
      <c r="AO62">
        <v>5.81</v>
      </c>
      <c r="AP62">
        <v>0</v>
      </c>
      <c r="AQ62">
        <v>0</v>
      </c>
      <c r="AR62">
        <v>4.07</v>
      </c>
      <c r="AS62">
        <v>0.3</v>
      </c>
      <c r="AT62">
        <v>20</v>
      </c>
      <c r="AU62">
        <v>29.4</v>
      </c>
      <c r="AV62">
        <v>12.6</v>
      </c>
      <c r="AW62">
        <v>53.23</v>
      </c>
    </row>
    <row r="63" spans="1:49">
      <c r="G63" t="s">
        <v>105</v>
      </c>
      <c r="H63" s="115">
        <v>146.95999999999998</v>
      </c>
      <c r="I63" s="88">
        <v>12.64</v>
      </c>
      <c r="J63" s="88">
        <v>4.17</v>
      </c>
      <c r="K63" s="88">
        <v>59.04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94.14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20.420000000000002</v>
      </c>
      <c r="AJ63">
        <v>0</v>
      </c>
      <c r="AK63">
        <v>0.57999999999999996</v>
      </c>
      <c r="AL63">
        <v>0.75</v>
      </c>
      <c r="AM63">
        <v>0.61</v>
      </c>
      <c r="AN63">
        <v>0</v>
      </c>
      <c r="AO63">
        <v>5.81</v>
      </c>
      <c r="AP63">
        <v>0</v>
      </c>
      <c r="AQ63">
        <v>0</v>
      </c>
      <c r="AR63">
        <v>4.17</v>
      </c>
      <c r="AS63">
        <v>0.3</v>
      </c>
      <c r="AT63">
        <v>20</v>
      </c>
      <c r="AU63">
        <v>28</v>
      </c>
      <c r="AV63">
        <v>12</v>
      </c>
      <c r="AW63">
        <v>53.23</v>
      </c>
    </row>
    <row r="64" spans="1:49">
      <c r="G64" t="s">
        <v>106</v>
      </c>
      <c r="H64" s="115">
        <v>144.85999999999999</v>
      </c>
      <c r="I64" s="88">
        <v>11.74</v>
      </c>
      <c r="J64" s="88">
        <v>4.17</v>
      </c>
      <c r="K64" s="88">
        <v>59.04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94.14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20.420000000000002</v>
      </c>
      <c r="AJ64">
        <v>0</v>
      </c>
      <c r="AK64">
        <v>0.57999999999999996</v>
      </c>
      <c r="AL64">
        <v>0.75</v>
      </c>
      <c r="AM64">
        <v>0.61</v>
      </c>
      <c r="AN64">
        <v>0</v>
      </c>
      <c r="AO64">
        <v>5.81</v>
      </c>
      <c r="AP64">
        <v>0</v>
      </c>
      <c r="AQ64">
        <v>0</v>
      </c>
      <c r="AR64">
        <v>4.17</v>
      </c>
      <c r="AS64">
        <v>0.3</v>
      </c>
      <c r="AT64">
        <v>20</v>
      </c>
      <c r="AU64">
        <v>25.9</v>
      </c>
      <c r="AV64">
        <v>11.1</v>
      </c>
      <c r="AW64">
        <v>53.23</v>
      </c>
    </row>
    <row r="65" spans="7:49">
      <c r="G65" t="s">
        <v>107</v>
      </c>
      <c r="H65" s="115">
        <v>143.45999999999998</v>
      </c>
      <c r="I65" s="88">
        <v>11.14</v>
      </c>
      <c r="J65" s="88">
        <v>4.17</v>
      </c>
      <c r="K65" s="88">
        <v>59.04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94.14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20.420000000000002</v>
      </c>
      <c r="AJ65">
        <v>0</v>
      </c>
      <c r="AK65">
        <v>0.57999999999999996</v>
      </c>
      <c r="AL65">
        <v>0.75</v>
      </c>
      <c r="AM65">
        <v>0.61</v>
      </c>
      <c r="AN65">
        <v>0</v>
      </c>
      <c r="AO65">
        <v>5.81</v>
      </c>
      <c r="AP65">
        <v>0</v>
      </c>
      <c r="AQ65">
        <v>0</v>
      </c>
      <c r="AR65">
        <v>4.17</v>
      </c>
      <c r="AS65">
        <v>0.3</v>
      </c>
      <c r="AT65">
        <v>20</v>
      </c>
      <c r="AU65">
        <v>24.5</v>
      </c>
      <c r="AV65">
        <v>10.5</v>
      </c>
      <c r="AW65">
        <v>53.23</v>
      </c>
    </row>
    <row r="66" spans="7:49">
      <c r="G66" t="s">
        <v>108</v>
      </c>
      <c r="H66" s="115">
        <v>143.45999999999998</v>
      </c>
      <c r="I66" s="88">
        <v>11.14</v>
      </c>
      <c r="J66" s="88">
        <v>4.17</v>
      </c>
      <c r="K66" s="88">
        <v>59.04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94.14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20.420000000000002</v>
      </c>
      <c r="AJ66">
        <v>0</v>
      </c>
      <c r="AK66">
        <v>0.57999999999999996</v>
      </c>
      <c r="AL66">
        <v>0.75</v>
      </c>
      <c r="AM66">
        <v>0.61</v>
      </c>
      <c r="AN66">
        <v>0</v>
      </c>
      <c r="AO66">
        <v>5.81</v>
      </c>
      <c r="AP66">
        <v>0</v>
      </c>
      <c r="AQ66">
        <v>0</v>
      </c>
      <c r="AR66">
        <v>4.17</v>
      </c>
      <c r="AS66">
        <v>0.3</v>
      </c>
      <c r="AT66">
        <v>20</v>
      </c>
      <c r="AU66">
        <v>24.5</v>
      </c>
      <c r="AV66">
        <v>10.5</v>
      </c>
      <c r="AW66">
        <v>53.23</v>
      </c>
    </row>
    <row r="67" spans="7:49">
      <c r="G67" t="s">
        <v>109</v>
      </c>
      <c r="H67" s="115">
        <v>146.88</v>
      </c>
      <c r="I67" s="88">
        <v>10.24</v>
      </c>
      <c r="J67" s="88">
        <v>4.26</v>
      </c>
      <c r="K67" s="88">
        <v>128.72999999999999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94.14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25.94</v>
      </c>
      <c r="AJ67">
        <v>0</v>
      </c>
      <c r="AK67">
        <v>0.57999999999999996</v>
      </c>
      <c r="AL67">
        <v>0.75</v>
      </c>
      <c r="AM67">
        <v>0.61</v>
      </c>
      <c r="AN67">
        <v>0</v>
      </c>
      <c r="AO67">
        <v>5.81</v>
      </c>
      <c r="AP67">
        <v>0</v>
      </c>
      <c r="AQ67">
        <v>122.92</v>
      </c>
      <c r="AR67">
        <v>4.26</v>
      </c>
      <c r="AS67">
        <v>0.3</v>
      </c>
      <c r="AT67">
        <v>20</v>
      </c>
      <c r="AU67">
        <v>22.4</v>
      </c>
      <c r="AV67">
        <v>9.6</v>
      </c>
      <c r="AW67">
        <v>0</v>
      </c>
    </row>
    <row r="68" spans="7:49">
      <c r="G68" t="s">
        <v>110</v>
      </c>
      <c r="H68" s="115">
        <v>143.38</v>
      </c>
      <c r="I68" s="88">
        <v>8.74</v>
      </c>
      <c r="J68" s="88">
        <v>4.26</v>
      </c>
      <c r="K68" s="88">
        <v>128.72999999999999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94.14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25.94</v>
      </c>
      <c r="AJ68">
        <v>0</v>
      </c>
      <c r="AK68">
        <v>0.57999999999999996</v>
      </c>
      <c r="AL68">
        <v>0.75</v>
      </c>
      <c r="AM68">
        <v>0.61</v>
      </c>
      <c r="AN68">
        <v>0</v>
      </c>
      <c r="AO68">
        <v>5.81</v>
      </c>
      <c r="AP68">
        <v>0</v>
      </c>
      <c r="AQ68">
        <v>122.92</v>
      </c>
      <c r="AR68">
        <v>4.26</v>
      </c>
      <c r="AS68">
        <v>0.3</v>
      </c>
      <c r="AT68">
        <v>20</v>
      </c>
      <c r="AU68">
        <v>18.899999999999999</v>
      </c>
      <c r="AV68">
        <v>8.1</v>
      </c>
      <c r="AW68">
        <v>0</v>
      </c>
    </row>
    <row r="69" spans="7:49">
      <c r="G69" t="s">
        <v>111</v>
      </c>
      <c r="H69" s="115">
        <v>141.28</v>
      </c>
      <c r="I69" s="88">
        <v>7.84</v>
      </c>
      <c r="J69" s="88">
        <v>4.26</v>
      </c>
      <c r="K69" s="88">
        <v>128.72999999999999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94.14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25.94</v>
      </c>
      <c r="AJ69">
        <v>0</v>
      </c>
      <c r="AK69">
        <v>0.57999999999999996</v>
      </c>
      <c r="AL69">
        <v>0.75</v>
      </c>
      <c r="AM69">
        <v>0.61</v>
      </c>
      <c r="AN69">
        <v>0</v>
      </c>
      <c r="AO69">
        <v>5.81</v>
      </c>
      <c r="AP69">
        <v>0</v>
      </c>
      <c r="AQ69">
        <v>122.92</v>
      </c>
      <c r="AR69">
        <v>4.26</v>
      </c>
      <c r="AS69">
        <v>0.3</v>
      </c>
      <c r="AT69">
        <v>20</v>
      </c>
      <c r="AU69">
        <v>16.8</v>
      </c>
      <c r="AV69">
        <v>7.2</v>
      </c>
      <c r="AW69">
        <v>0</v>
      </c>
    </row>
    <row r="70" spans="7:49">
      <c r="G70" t="s">
        <v>112</v>
      </c>
      <c r="H70" s="115">
        <v>139.17999999999998</v>
      </c>
      <c r="I70" s="88">
        <v>6.9399999999999995</v>
      </c>
      <c r="J70" s="88">
        <v>4.26</v>
      </c>
      <c r="K70" s="88">
        <v>128.72999999999999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94.14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25.94</v>
      </c>
      <c r="AJ70">
        <v>0</v>
      </c>
      <c r="AK70">
        <v>0.57999999999999996</v>
      </c>
      <c r="AL70">
        <v>0.75</v>
      </c>
      <c r="AM70">
        <v>0.61</v>
      </c>
      <c r="AN70">
        <v>0</v>
      </c>
      <c r="AO70">
        <v>5.81</v>
      </c>
      <c r="AP70">
        <v>0</v>
      </c>
      <c r="AQ70">
        <v>122.92</v>
      </c>
      <c r="AR70">
        <v>4.26</v>
      </c>
      <c r="AS70">
        <v>0.3</v>
      </c>
      <c r="AT70">
        <v>20</v>
      </c>
      <c r="AU70">
        <v>14.7</v>
      </c>
      <c r="AV70">
        <v>6.3</v>
      </c>
      <c r="AW70">
        <v>0</v>
      </c>
    </row>
    <row r="71" spans="7:49">
      <c r="G71" t="s">
        <v>113</v>
      </c>
      <c r="H71" s="115">
        <v>137.07999999999998</v>
      </c>
      <c r="I71" s="88">
        <v>6.04</v>
      </c>
      <c r="J71" s="88">
        <v>4.3600000000000003</v>
      </c>
      <c r="K71" s="88">
        <v>128.72999999999999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94.14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25.94</v>
      </c>
      <c r="AJ71">
        <v>0</v>
      </c>
      <c r="AK71">
        <v>0.57999999999999996</v>
      </c>
      <c r="AL71">
        <v>0.75</v>
      </c>
      <c r="AM71">
        <v>0.61</v>
      </c>
      <c r="AN71">
        <v>0</v>
      </c>
      <c r="AO71">
        <v>5.81</v>
      </c>
      <c r="AP71">
        <v>0</v>
      </c>
      <c r="AQ71">
        <v>122.92</v>
      </c>
      <c r="AR71">
        <v>4.3600000000000003</v>
      </c>
      <c r="AS71">
        <v>0.3</v>
      </c>
      <c r="AT71">
        <v>20</v>
      </c>
      <c r="AU71">
        <v>12.6</v>
      </c>
      <c r="AV71">
        <v>5.4</v>
      </c>
      <c r="AW71">
        <v>0</v>
      </c>
    </row>
    <row r="72" spans="7:49">
      <c r="G72" t="s">
        <v>114</v>
      </c>
      <c r="H72" s="115">
        <v>134.28</v>
      </c>
      <c r="I72" s="88">
        <v>4.84</v>
      </c>
      <c r="J72" s="88">
        <v>4.3600000000000003</v>
      </c>
      <c r="K72" s="88">
        <v>128.72999999999999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94.14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25.94</v>
      </c>
      <c r="AJ72">
        <v>0</v>
      </c>
      <c r="AK72">
        <v>0.57999999999999996</v>
      </c>
      <c r="AL72">
        <v>0.75</v>
      </c>
      <c r="AM72">
        <v>0.61</v>
      </c>
      <c r="AN72">
        <v>0</v>
      </c>
      <c r="AO72">
        <v>5.81</v>
      </c>
      <c r="AP72">
        <v>0</v>
      </c>
      <c r="AQ72">
        <v>122.92</v>
      </c>
      <c r="AR72">
        <v>4.3600000000000003</v>
      </c>
      <c r="AS72">
        <v>0.3</v>
      </c>
      <c r="AT72">
        <v>20</v>
      </c>
      <c r="AU72">
        <v>9.8000000000000007</v>
      </c>
      <c r="AV72">
        <v>4.2</v>
      </c>
      <c r="AW72">
        <v>0</v>
      </c>
    </row>
    <row r="73" spans="7:49">
      <c r="G73" t="s">
        <v>115</v>
      </c>
      <c r="H73" s="115">
        <v>131.47999999999999</v>
      </c>
      <c r="I73" s="88">
        <v>3.64</v>
      </c>
      <c r="J73" s="88">
        <v>4.3600000000000003</v>
      </c>
      <c r="K73" s="88">
        <v>143.25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94.14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25.94</v>
      </c>
      <c r="AJ73">
        <v>0</v>
      </c>
      <c r="AK73">
        <v>0.57999999999999996</v>
      </c>
      <c r="AL73">
        <v>0.75</v>
      </c>
      <c r="AM73">
        <v>0.61</v>
      </c>
      <c r="AN73">
        <v>122.92</v>
      </c>
      <c r="AO73">
        <v>5.81</v>
      </c>
      <c r="AP73">
        <v>0</v>
      </c>
      <c r="AQ73">
        <v>0</v>
      </c>
      <c r="AR73">
        <v>4.3600000000000003</v>
      </c>
      <c r="AS73">
        <v>0.3</v>
      </c>
      <c r="AT73">
        <v>20</v>
      </c>
      <c r="AU73">
        <v>7</v>
      </c>
      <c r="AV73">
        <v>3</v>
      </c>
      <c r="AW73">
        <v>14.52</v>
      </c>
    </row>
    <row r="74" spans="7:49">
      <c r="G74" t="s">
        <v>116</v>
      </c>
      <c r="H74" s="115">
        <v>130.78</v>
      </c>
      <c r="I74" s="88">
        <v>3.3400000000000003</v>
      </c>
      <c r="J74" s="88">
        <v>4.3600000000000003</v>
      </c>
      <c r="K74" s="88">
        <v>138.41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94.14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25.94</v>
      </c>
      <c r="AJ74">
        <v>0</v>
      </c>
      <c r="AK74">
        <v>0.57999999999999996</v>
      </c>
      <c r="AL74">
        <v>0.75</v>
      </c>
      <c r="AM74">
        <v>0.61</v>
      </c>
      <c r="AN74">
        <v>122.92</v>
      </c>
      <c r="AO74">
        <v>5.81</v>
      </c>
      <c r="AP74">
        <v>0</v>
      </c>
      <c r="AQ74">
        <v>0</v>
      </c>
      <c r="AR74">
        <v>4.3600000000000003</v>
      </c>
      <c r="AS74">
        <v>0.3</v>
      </c>
      <c r="AT74">
        <v>20</v>
      </c>
      <c r="AU74">
        <v>6.3</v>
      </c>
      <c r="AV74">
        <v>2.7</v>
      </c>
      <c r="AW74">
        <v>9.68</v>
      </c>
    </row>
    <row r="75" spans="7:49">
      <c r="G75" t="s">
        <v>117</v>
      </c>
      <c r="H75" s="115">
        <v>251.09000000000003</v>
      </c>
      <c r="I75" s="88">
        <v>2.74</v>
      </c>
      <c r="J75" s="88">
        <v>4.4400000000000004</v>
      </c>
      <c r="K75" s="88">
        <v>122.92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94.14</v>
      </c>
      <c r="AC75">
        <v>0</v>
      </c>
      <c r="AD75">
        <v>0</v>
      </c>
      <c r="AE75">
        <v>24.92</v>
      </c>
      <c r="AF75">
        <v>0</v>
      </c>
      <c r="AG75">
        <v>96.79</v>
      </c>
      <c r="AH75">
        <v>0</v>
      </c>
      <c r="AI75">
        <v>25.94</v>
      </c>
      <c r="AJ75">
        <v>0</v>
      </c>
      <c r="AK75">
        <v>0.57999999999999996</v>
      </c>
      <c r="AL75">
        <v>0.75</v>
      </c>
      <c r="AM75">
        <v>0.61</v>
      </c>
      <c r="AN75">
        <v>122.92</v>
      </c>
      <c r="AO75">
        <v>0</v>
      </c>
      <c r="AP75">
        <v>0</v>
      </c>
      <c r="AQ75">
        <v>0</v>
      </c>
      <c r="AR75">
        <v>4.4400000000000004</v>
      </c>
      <c r="AS75">
        <v>0.3</v>
      </c>
      <c r="AT75">
        <v>20</v>
      </c>
      <c r="AU75">
        <v>4.9000000000000004</v>
      </c>
      <c r="AV75">
        <v>2.1</v>
      </c>
      <c r="AW75">
        <v>0</v>
      </c>
    </row>
    <row r="76" spans="7:49">
      <c r="G76" t="s">
        <v>118</v>
      </c>
      <c r="H76" s="115">
        <v>249.69000000000003</v>
      </c>
      <c r="I76" s="88">
        <v>2.14</v>
      </c>
      <c r="J76" s="88">
        <v>4.4400000000000004</v>
      </c>
      <c r="K76" s="88">
        <v>122.92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94.14</v>
      </c>
      <c r="AC76">
        <v>0</v>
      </c>
      <c r="AD76">
        <v>0</v>
      </c>
      <c r="AE76">
        <v>24.92</v>
      </c>
      <c r="AF76">
        <v>0</v>
      </c>
      <c r="AG76">
        <v>96.79</v>
      </c>
      <c r="AH76">
        <v>0</v>
      </c>
      <c r="AI76">
        <v>25.94</v>
      </c>
      <c r="AJ76">
        <v>0</v>
      </c>
      <c r="AK76">
        <v>0.57999999999999996</v>
      </c>
      <c r="AL76">
        <v>0.75</v>
      </c>
      <c r="AM76">
        <v>0.61</v>
      </c>
      <c r="AN76">
        <v>122.92</v>
      </c>
      <c r="AO76">
        <v>0</v>
      </c>
      <c r="AP76">
        <v>0</v>
      </c>
      <c r="AQ76">
        <v>0</v>
      </c>
      <c r="AR76">
        <v>4.4400000000000004</v>
      </c>
      <c r="AS76">
        <v>0.3</v>
      </c>
      <c r="AT76">
        <v>20</v>
      </c>
      <c r="AU76">
        <v>3.5</v>
      </c>
      <c r="AV76">
        <v>1.5</v>
      </c>
      <c r="AW76">
        <v>0</v>
      </c>
    </row>
    <row r="77" spans="7:49">
      <c r="G77" t="s">
        <v>119</v>
      </c>
      <c r="H77" s="115">
        <v>248.29000000000002</v>
      </c>
      <c r="I77" s="88">
        <v>1.54</v>
      </c>
      <c r="J77" s="88">
        <v>4.4400000000000004</v>
      </c>
      <c r="K77" s="88">
        <v>122.92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94.14</v>
      </c>
      <c r="AC77">
        <v>0</v>
      </c>
      <c r="AD77">
        <v>0</v>
      </c>
      <c r="AE77">
        <v>24.92</v>
      </c>
      <c r="AF77">
        <v>0</v>
      </c>
      <c r="AG77">
        <v>96.79</v>
      </c>
      <c r="AH77">
        <v>0</v>
      </c>
      <c r="AI77">
        <v>25.94</v>
      </c>
      <c r="AJ77">
        <v>0</v>
      </c>
      <c r="AK77">
        <v>0.57999999999999996</v>
      </c>
      <c r="AL77">
        <v>0.75</v>
      </c>
      <c r="AM77">
        <v>0.61</v>
      </c>
      <c r="AN77">
        <v>122.92</v>
      </c>
      <c r="AO77">
        <v>0</v>
      </c>
      <c r="AP77">
        <v>0</v>
      </c>
      <c r="AQ77">
        <v>0</v>
      </c>
      <c r="AR77">
        <v>4.4400000000000004</v>
      </c>
      <c r="AS77">
        <v>0.3</v>
      </c>
      <c r="AT77">
        <v>20</v>
      </c>
      <c r="AU77">
        <v>2.1</v>
      </c>
      <c r="AV77">
        <v>0.9</v>
      </c>
      <c r="AW77">
        <v>0</v>
      </c>
    </row>
    <row r="78" spans="7:49">
      <c r="G78" t="s">
        <v>120</v>
      </c>
      <c r="H78" s="115">
        <v>246.89000000000001</v>
      </c>
      <c r="I78" s="88">
        <v>0.94</v>
      </c>
      <c r="J78" s="88">
        <v>4.4400000000000004</v>
      </c>
      <c r="K78" s="88">
        <v>122.92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94.14</v>
      </c>
      <c r="AC78">
        <v>0</v>
      </c>
      <c r="AD78">
        <v>0</v>
      </c>
      <c r="AE78">
        <v>24.92</v>
      </c>
      <c r="AF78">
        <v>0</v>
      </c>
      <c r="AG78">
        <v>96.79</v>
      </c>
      <c r="AH78">
        <v>0</v>
      </c>
      <c r="AI78">
        <v>25.94</v>
      </c>
      <c r="AJ78">
        <v>0</v>
      </c>
      <c r="AK78">
        <v>0.57999999999999996</v>
      </c>
      <c r="AL78">
        <v>0.75</v>
      </c>
      <c r="AM78">
        <v>0.61</v>
      </c>
      <c r="AN78">
        <v>122.92</v>
      </c>
      <c r="AO78">
        <v>0</v>
      </c>
      <c r="AP78">
        <v>0</v>
      </c>
      <c r="AQ78">
        <v>0</v>
      </c>
      <c r="AR78">
        <v>4.4400000000000004</v>
      </c>
      <c r="AS78">
        <v>0.3</v>
      </c>
      <c r="AT78">
        <v>20</v>
      </c>
      <c r="AU78">
        <v>0.7</v>
      </c>
      <c r="AV78">
        <v>0.3</v>
      </c>
      <c r="AW78">
        <v>0</v>
      </c>
    </row>
    <row r="79" spans="7:49">
      <c r="G79" t="s">
        <v>121</v>
      </c>
      <c r="H79" s="115">
        <v>246.54000000000002</v>
      </c>
      <c r="I79" s="88">
        <v>0.79</v>
      </c>
      <c r="J79" s="88">
        <v>4.54</v>
      </c>
      <c r="K79" s="88">
        <v>122.92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94.14</v>
      </c>
      <c r="AC79">
        <v>0</v>
      </c>
      <c r="AD79">
        <v>0</v>
      </c>
      <c r="AE79">
        <v>24.92</v>
      </c>
      <c r="AF79">
        <v>0</v>
      </c>
      <c r="AG79">
        <v>96.79</v>
      </c>
      <c r="AH79">
        <v>0</v>
      </c>
      <c r="AI79">
        <v>25.94</v>
      </c>
      <c r="AJ79">
        <v>0</v>
      </c>
      <c r="AK79">
        <v>0.57999999999999996</v>
      </c>
      <c r="AL79">
        <v>0.75</v>
      </c>
      <c r="AM79">
        <v>0.61</v>
      </c>
      <c r="AN79">
        <v>122.92</v>
      </c>
      <c r="AO79">
        <v>0</v>
      </c>
      <c r="AP79">
        <v>0</v>
      </c>
      <c r="AQ79">
        <v>0</v>
      </c>
      <c r="AR79">
        <v>4.54</v>
      </c>
      <c r="AS79">
        <v>0.3</v>
      </c>
      <c r="AT79">
        <v>20</v>
      </c>
      <c r="AU79">
        <v>0.35</v>
      </c>
      <c r="AV79">
        <v>0.15</v>
      </c>
      <c r="AW79">
        <v>0</v>
      </c>
    </row>
    <row r="80" spans="7:49">
      <c r="G80" t="s">
        <v>122</v>
      </c>
      <c r="H80" s="115">
        <v>246.19000000000003</v>
      </c>
      <c r="I80" s="88">
        <v>0.64</v>
      </c>
      <c r="J80" s="88">
        <v>4.54</v>
      </c>
      <c r="K80" s="88">
        <v>122.92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94.14</v>
      </c>
      <c r="AC80">
        <v>0</v>
      </c>
      <c r="AD80">
        <v>0</v>
      </c>
      <c r="AE80">
        <v>24.92</v>
      </c>
      <c r="AF80">
        <v>0</v>
      </c>
      <c r="AG80">
        <v>96.79</v>
      </c>
      <c r="AH80">
        <v>0</v>
      </c>
      <c r="AI80">
        <v>25.94</v>
      </c>
      <c r="AJ80">
        <v>0</v>
      </c>
      <c r="AK80">
        <v>0.57999999999999996</v>
      </c>
      <c r="AL80">
        <v>0.75</v>
      </c>
      <c r="AM80">
        <v>0.61</v>
      </c>
      <c r="AN80">
        <v>122.92</v>
      </c>
      <c r="AO80">
        <v>0</v>
      </c>
      <c r="AP80">
        <v>0</v>
      </c>
      <c r="AQ80">
        <v>0</v>
      </c>
      <c r="AR80">
        <v>4.54</v>
      </c>
      <c r="AS80">
        <v>0.3</v>
      </c>
      <c r="AT80">
        <v>20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246.19000000000003</v>
      </c>
      <c r="I81" s="88">
        <v>0.64</v>
      </c>
      <c r="J81" s="88">
        <v>4.54</v>
      </c>
      <c r="K81" s="88">
        <v>122.92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94.14</v>
      </c>
      <c r="AC81">
        <v>0</v>
      </c>
      <c r="AD81">
        <v>0</v>
      </c>
      <c r="AE81">
        <v>24.92</v>
      </c>
      <c r="AF81">
        <v>0</v>
      </c>
      <c r="AG81">
        <v>96.79</v>
      </c>
      <c r="AH81">
        <v>0</v>
      </c>
      <c r="AI81">
        <v>25.94</v>
      </c>
      <c r="AJ81">
        <v>0</v>
      </c>
      <c r="AK81">
        <v>0.57999999999999996</v>
      </c>
      <c r="AL81">
        <v>0.75</v>
      </c>
      <c r="AM81">
        <v>0.61</v>
      </c>
      <c r="AN81">
        <v>122.92</v>
      </c>
      <c r="AO81">
        <v>0</v>
      </c>
      <c r="AP81">
        <v>0</v>
      </c>
      <c r="AQ81">
        <v>0</v>
      </c>
      <c r="AR81">
        <v>4.54</v>
      </c>
      <c r="AS81">
        <v>0.3</v>
      </c>
      <c r="AT81">
        <v>20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246.19000000000003</v>
      </c>
      <c r="I82" s="88">
        <v>0.64</v>
      </c>
      <c r="J82" s="88">
        <v>4.54</v>
      </c>
      <c r="K82" s="88">
        <v>122.92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94.14</v>
      </c>
      <c r="AC82">
        <v>0</v>
      </c>
      <c r="AD82">
        <v>0</v>
      </c>
      <c r="AE82">
        <v>24.92</v>
      </c>
      <c r="AF82">
        <v>0</v>
      </c>
      <c r="AG82">
        <v>96.79</v>
      </c>
      <c r="AH82">
        <v>0</v>
      </c>
      <c r="AI82">
        <v>25.94</v>
      </c>
      <c r="AJ82">
        <v>0</v>
      </c>
      <c r="AK82">
        <v>0.57999999999999996</v>
      </c>
      <c r="AL82">
        <v>0.75</v>
      </c>
      <c r="AM82">
        <v>0.61</v>
      </c>
      <c r="AN82">
        <v>122.92</v>
      </c>
      <c r="AO82">
        <v>0</v>
      </c>
      <c r="AP82">
        <v>0</v>
      </c>
      <c r="AQ82">
        <v>0</v>
      </c>
      <c r="AR82">
        <v>4.54</v>
      </c>
      <c r="AS82">
        <v>0.3</v>
      </c>
      <c r="AT82">
        <v>20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246.19000000000003</v>
      </c>
      <c r="I83" s="88">
        <v>0.64</v>
      </c>
      <c r="J83" s="88">
        <v>4.63</v>
      </c>
      <c r="K83" s="88">
        <v>122.92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94.14</v>
      </c>
      <c r="AC83">
        <v>0</v>
      </c>
      <c r="AD83">
        <v>0</v>
      </c>
      <c r="AE83">
        <v>24.92</v>
      </c>
      <c r="AF83">
        <v>0</v>
      </c>
      <c r="AG83">
        <v>96.79</v>
      </c>
      <c r="AH83">
        <v>0</v>
      </c>
      <c r="AI83">
        <v>25.94</v>
      </c>
      <c r="AJ83">
        <v>0</v>
      </c>
      <c r="AK83">
        <v>0.57999999999999996</v>
      </c>
      <c r="AL83">
        <v>0.75</v>
      </c>
      <c r="AM83">
        <v>0.61</v>
      </c>
      <c r="AN83">
        <v>122.92</v>
      </c>
      <c r="AO83">
        <v>0</v>
      </c>
      <c r="AP83">
        <v>0</v>
      </c>
      <c r="AQ83">
        <v>0</v>
      </c>
      <c r="AR83">
        <v>4.63</v>
      </c>
      <c r="AS83">
        <v>0.3</v>
      </c>
      <c r="AT83">
        <v>20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246.19000000000003</v>
      </c>
      <c r="I84" s="88">
        <v>0.64</v>
      </c>
      <c r="J84" s="88">
        <v>4.63</v>
      </c>
      <c r="K84" s="88">
        <v>122.92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94.14</v>
      </c>
      <c r="AC84">
        <v>0</v>
      </c>
      <c r="AD84">
        <v>0</v>
      </c>
      <c r="AE84">
        <v>24.92</v>
      </c>
      <c r="AF84">
        <v>0</v>
      </c>
      <c r="AG84">
        <v>96.79</v>
      </c>
      <c r="AH84">
        <v>0</v>
      </c>
      <c r="AI84">
        <v>25.94</v>
      </c>
      <c r="AJ84">
        <v>0</v>
      </c>
      <c r="AK84">
        <v>0.57999999999999996</v>
      </c>
      <c r="AL84">
        <v>0.75</v>
      </c>
      <c r="AM84">
        <v>0.61</v>
      </c>
      <c r="AN84">
        <v>122.92</v>
      </c>
      <c r="AO84">
        <v>0</v>
      </c>
      <c r="AP84">
        <v>0</v>
      </c>
      <c r="AQ84">
        <v>0</v>
      </c>
      <c r="AR84">
        <v>4.63</v>
      </c>
      <c r="AS84">
        <v>0.3</v>
      </c>
      <c r="AT84">
        <v>20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246.19000000000003</v>
      </c>
      <c r="I85" s="88">
        <v>0.64</v>
      </c>
      <c r="J85" s="88">
        <v>4.63</v>
      </c>
      <c r="K85" s="88">
        <v>122.92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94.14</v>
      </c>
      <c r="AC85">
        <v>0</v>
      </c>
      <c r="AD85">
        <v>0</v>
      </c>
      <c r="AE85">
        <v>24.92</v>
      </c>
      <c r="AF85">
        <v>0</v>
      </c>
      <c r="AG85">
        <v>96.79</v>
      </c>
      <c r="AH85">
        <v>0</v>
      </c>
      <c r="AI85">
        <v>25.94</v>
      </c>
      <c r="AJ85">
        <v>0</v>
      </c>
      <c r="AK85">
        <v>0.57999999999999996</v>
      </c>
      <c r="AL85">
        <v>0.75</v>
      </c>
      <c r="AM85">
        <v>0.61</v>
      </c>
      <c r="AN85">
        <v>122.92</v>
      </c>
      <c r="AO85">
        <v>0</v>
      </c>
      <c r="AP85">
        <v>0</v>
      </c>
      <c r="AQ85">
        <v>0</v>
      </c>
      <c r="AR85">
        <v>4.63</v>
      </c>
      <c r="AS85">
        <v>0.3</v>
      </c>
      <c r="AT85">
        <v>20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246.19000000000003</v>
      </c>
      <c r="I86" s="88">
        <v>0.64</v>
      </c>
      <c r="J86" s="88">
        <v>4.63</v>
      </c>
      <c r="K86" s="88">
        <v>122.92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94.14</v>
      </c>
      <c r="AC86">
        <v>0</v>
      </c>
      <c r="AD86">
        <v>0</v>
      </c>
      <c r="AE86">
        <v>24.92</v>
      </c>
      <c r="AF86">
        <v>0</v>
      </c>
      <c r="AG86">
        <v>96.79</v>
      </c>
      <c r="AH86">
        <v>0</v>
      </c>
      <c r="AI86">
        <v>25.94</v>
      </c>
      <c r="AJ86">
        <v>0</v>
      </c>
      <c r="AK86">
        <v>0.57999999999999996</v>
      </c>
      <c r="AL86">
        <v>0.75</v>
      </c>
      <c r="AM86">
        <v>0.61</v>
      </c>
      <c r="AN86">
        <v>122.92</v>
      </c>
      <c r="AO86">
        <v>0</v>
      </c>
      <c r="AP86">
        <v>0</v>
      </c>
      <c r="AQ86">
        <v>0</v>
      </c>
      <c r="AR86">
        <v>4.63</v>
      </c>
      <c r="AS86">
        <v>0.3</v>
      </c>
      <c r="AT86">
        <v>20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367.90000000000003</v>
      </c>
      <c r="I87" s="88">
        <v>0.64</v>
      </c>
      <c r="J87" s="88">
        <v>4.72</v>
      </c>
      <c r="K87" s="88">
        <v>122.92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94.14</v>
      </c>
      <c r="AC87">
        <v>0</v>
      </c>
      <c r="AD87">
        <v>0</v>
      </c>
      <c r="AE87">
        <v>24.92</v>
      </c>
      <c r="AF87">
        <v>24.92</v>
      </c>
      <c r="AG87">
        <v>193.58</v>
      </c>
      <c r="AH87">
        <v>0</v>
      </c>
      <c r="AI87">
        <v>25.94</v>
      </c>
      <c r="AJ87">
        <v>0</v>
      </c>
      <c r="AK87">
        <v>0.57999999999999996</v>
      </c>
      <c r="AL87">
        <v>0.75</v>
      </c>
      <c r="AM87">
        <v>0.61</v>
      </c>
      <c r="AN87">
        <v>122.92</v>
      </c>
      <c r="AO87">
        <v>0</v>
      </c>
      <c r="AP87">
        <v>0</v>
      </c>
      <c r="AQ87">
        <v>0</v>
      </c>
      <c r="AR87">
        <v>4.72</v>
      </c>
      <c r="AS87">
        <v>0.3</v>
      </c>
      <c r="AT87">
        <v>20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367.90000000000003</v>
      </c>
      <c r="I88" s="88">
        <v>0.64</v>
      </c>
      <c r="J88" s="88">
        <v>4.72</v>
      </c>
      <c r="K88" s="88">
        <v>122.92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94.14</v>
      </c>
      <c r="AC88">
        <v>0</v>
      </c>
      <c r="AD88">
        <v>0</v>
      </c>
      <c r="AE88">
        <v>24.92</v>
      </c>
      <c r="AF88">
        <v>24.92</v>
      </c>
      <c r="AG88">
        <v>193.58</v>
      </c>
      <c r="AH88">
        <v>0</v>
      </c>
      <c r="AI88">
        <v>25.94</v>
      </c>
      <c r="AJ88">
        <v>0</v>
      </c>
      <c r="AK88">
        <v>0.57999999999999996</v>
      </c>
      <c r="AL88">
        <v>0.75</v>
      </c>
      <c r="AM88">
        <v>0.61</v>
      </c>
      <c r="AN88">
        <v>122.92</v>
      </c>
      <c r="AO88">
        <v>0</v>
      </c>
      <c r="AP88">
        <v>0</v>
      </c>
      <c r="AQ88">
        <v>0</v>
      </c>
      <c r="AR88">
        <v>4.72</v>
      </c>
      <c r="AS88">
        <v>0.3</v>
      </c>
      <c r="AT88">
        <v>20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367.90000000000003</v>
      </c>
      <c r="I89" s="88">
        <v>0.64</v>
      </c>
      <c r="J89" s="88">
        <v>4.72</v>
      </c>
      <c r="K89" s="88">
        <v>122.92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94.14</v>
      </c>
      <c r="AC89">
        <v>0</v>
      </c>
      <c r="AD89">
        <v>0</v>
      </c>
      <c r="AE89">
        <v>24.92</v>
      </c>
      <c r="AF89">
        <v>24.92</v>
      </c>
      <c r="AG89">
        <v>193.58</v>
      </c>
      <c r="AH89">
        <v>0</v>
      </c>
      <c r="AI89">
        <v>25.94</v>
      </c>
      <c r="AJ89">
        <v>0</v>
      </c>
      <c r="AK89">
        <v>0.57999999999999996</v>
      </c>
      <c r="AL89">
        <v>0.75</v>
      </c>
      <c r="AM89">
        <v>0.61</v>
      </c>
      <c r="AN89">
        <v>122.92</v>
      </c>
      <c r="AO89">
        <v>0</v>
      </c>
      <c r="AP89">
        <v>0</v>
      </c>
      <c r="AQ89">
        <v>0</v>
      </c>
      <c r="AR89">
        <v>4.72</v>
      </c>
      <c r="AS89">
        <v>0.3</v>
      </c>
      <c r="AT89">
        <v>20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367.90000000000003</v>
      </c>
      <c r="I90" s="88">
        <v>0.64</v>
      </c>
      <c r="J90" s="88">
        <v>4.72</v>
      </c>
      <c r="K90" s="88">
        <v>122.92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94.14</v>
      </c>
      <c r="AC90">
        <v>0</v>
      </c>
      <c r="AD90">
        <v>0</v>
      </c>
      <c r="AE90">
        <v>24.92</v>
      </c>
      <c r="AF90">
        <v>24.92</v>
      </c>
      <c r="AG90">
        <v>193.58</v>
      </c>
      <c r="AH90">
        <v>0</v>
      </c>
      <c r="AI90">
        <v>25.94</v>
      </c>
      <c r="AJ90">
        <v>0</v>
      </c>
      <c r="AK90">
        <v>0.57999999999999996</v>
      </c>
      <c r="AL90">
        <v>0.75</v>
      </c>
      <c r="AM90">
        <v>0.61</v>
      </c>
      <c r="AN90">
        <v>122.92</v>
      </c>
      <c r="AO90">
        <v>0</v>
      </c>
      <c r="AP90">
        <v>0</v>
      </c>
      <c r="AQ90">
        <v>0</v>
      </c>
      <c r="AR90">
        <v>4.72</v>
      </c>
      <c r="AS90">
        <v>0.3</v>
      </c>
      <c r="AT90">
        <v>20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561.48000000000013</v>
      </c>
      <c r="I91" s="88">
        <v>0.64</v>
      </c>
      <c r="J91" s="88">
        <v>4.82</v>
      </c>
      <c r="K91" s="88">
        <v>122.92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94.14</v>
      </c>
      <c r="AC91">
        <v>0</v>
      </c>
      <c r="AD91">
        <v>193.58</v>
      </c>
      <c r="AE91">
        <v>24.92</v>
      </c>
      <c r="AF91">
        <v>24.92</v>
      </c>
      <c r="AG91">
        <v>193.58</v>
      </c>
      <c r="AH91">
        <v>0</v>
      </c>
      <c r="AI91">
        <v>25.94</v>
      </c>
      <c r="AJ91">
        <v>0</v>
      </c>
      <c r="AK91">
        <v>0.57999999999999996</v>
      </c>
      <c r="AL91">
        <v>0.75</v>
      </c>
      <c r="AM91">
        <v>0.61</v>
      </c>
      <c r="AN91">
        <v>122.92</v>
      </c>
      <c r="AO91">
        <v>0</v>
      </c>
      <c r="AP91">
        <v>0</v>
      </c>
      <c r="AQ91">
        <v>0</v>
      </c>
      <c r="AR91">
        <v>4.82</v>
      </c>
      <c r="AS91">
        <v>0.3</v>
      </c>
      <c r="AT91">
        <v>20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561.48000000000013</v>
      </c>
      <c r="I92" s="88">
        <v>0.64</v>
      </c>
      <c r="J92" s="88">
        <v>4.82</v>
      </c>
      <c r="K92" s="88">
        <v>122.92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94.14</v>
      </c>
      <c r="AC92">
        <v>0</v>
      </c>
      <c r="AD92">
        <v>193.58</v>
      </c>
      <c r="AE92">
        <v>24.92</v>
      </c>
      <c r="AF92">
        <v>24.92</v>
      </c>
      <c r="AG92">
        <v>193.58</v>
      </c>
      <c r="AH92">
        <v>0</v>
      </c>
      <c r="AI92">
        <v>25.94</v>
      </c>
      <c r="AJ92">
        <v>0</v>
      </c>
      <c r="AK92">
        <v>0.57999999999999996</v>
      </c>
      <c r="AL92">
        <v>0.75</v>
      </c>
      <c r="AM92">
        <v>0.61</v>
      </c>
      <c r="AN92">
        <v>122.92</v>
      </c>
      <c r="AO92">
        <v>0</v>
      </c>
      <c r="AP92">
        <v>0</v>
      </c>
      <c r="AQ92">
        <v>0</v>
      </c>
      <c r="AR92">
        <v>4.82</v>
      </c>
      <c r="AS92">
        <v>0.3</v>
      </c>
      <c r="AT92">
        <v>20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561.48000000000013</v>
      </c>
      <c r="I93" s="88">
        <v>0.64</v>
      </c>
      <c r="J93" s="88">
        <v>4.82</v>
      </c>
      <c r="K93" s="88">
        <v>122.92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94.14</v>
      </c>
      <c r="AC93">
        <v>0</v>
      </c>
      <c r="AD93">
        <v>193.58</v>
      </c>
      <c r="AE93">
        <v>24.92</v>
      </c>
      <c r="AF93">
        <v>24.92</v>
      </c>
      <c r="AG93">
        <v>193.58</v>
      </c>
      <c r="AH93">
        <v>0</v>
      </c>
      <c r="AI93">
        <v>25.94</v>
      </c>
      <c r="AJ93">
        <v>0</v>
      </c>
      <c r="AK93">
        <v>0.57999999999999996</v>
      </c>
      <c r="AL93">
        <v>0.75</v>
      </c>
      <c r="AM93">
        <v>0.61</v>
      </c>
      <c r="AN93">
        <v>122.92</v>
      </c>
      <c r="AO93">
        <v>0</v>
      </c>
      <c r="AP93">
        <v>0</v>
      </c>
      <c r="AQ93">
        <v>0</v>
      </c>
      <c r="AR93">
        <v>4.82</v>
      </c>
      <c r="AS93">
        <v>0.3</v>
      </c>
      <c r="AT93">
        <v>20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561.48000000000013</v>
      </c>
      <c r="I94" s="88">
        <v>0.64</v>
      </c>
      <c r="J94" s="88">
        <v>4.82</v>
      </c>
      <c r="K94" s="88">
        <v>122.92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94.14</v>
      </c>
      <c r="AC94">
        <v>0</v>
      </c>
      <c r="AD94">
        <v>193.58</v>
      </c>
      <c r="AE94">
        <v>24.92</v>
      </c>
      <c r="AF94">
        <v>24.92</v>
      </c>
      <c r="AG94">
        <v>193.58</v>
      </c>
      <c r="AH94">
        <v>0</v>
      </c>
      <c r="AI94">
        <v>25.94</v>
      </c>
      <c r="AJ94">
        <v>0</v>
      </c>
      <c r="AK94">
        <v>0.57999999999999996</v>
      </c>
      <c r="AL94">
        <v>0.75</v>
      </c>
      <c r="AM94">
        <v>0.61</v>
      </c>
      <c r="AN94">
        <v>122.92</v>
      </c>
      <c r="AO94">
        <v>0</v>
      </c>
      <c r="AP94">
        <v>0</v>
      </c>
      <c r="AQ94">
        <v>0</v>
      </c>
      <c r="AR94">
        <v>4.82</v>
      </c>
      <c r="AS94">
        <v>0.3</v>
      </c>
      <c r="AT94">
        <v>20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561.48000000000013</v>
      </c>
      <c r="I95" s="88">
        <v>0.64</v>
      </c>
      <c r="J95" s="88">
        <v>4.91</v>
      </c>
      <c r="K95" s="88">
        <v>19.36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94.14</v>
      </c>
      <c r="AC95">
        <v>0</v>
      </c>
      <c r="AD95">
        <v>193.58</v>
      </c>
      <c r="AE95">
        <v>24.92</v>
      </c>
      <c r="AF95">
        <v>24.92</v>
      </c>
      <c r="AG95">
        <v>193.58</v>
      </c>
      <c r="AH95">
        <v>0</v>
      </c>
      <c r="AI95">
        <v>25.94</v>
      </c>
      <c r="AJ95">
        <v>0</v>
      </c>
      <c r="AK95">
        <v>0.57999999999999996</v>
      </c>
      <c r="AL95">
        <v>0.75</v>
      </c>
      <c r="AM95">
        <v>0.61</v>
      </c>
      <c r="AN95">
        <v>0</v>
      </c>
      <c r="AO95">
        <v>0</v>
      </c>
      <c r="AP95">
        <v>19.36</v>
      </c>
      <c r="AQ95">
        <v>0</v>
      </c>
      <c r="AR95">
        <v>4.91</v>
      </c>
      <c r="AS95">
        <v>0.3</v>
      </c>
      <c r="AT95">
        <v>20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561.48000000000013</v>
      </c>
      <c r="I96" s="88">
        <v>0.64</v>
      </c>
      <c r="J96" s="88">
        <v>4.91</v>
      </c>
      <c r="K96" s="88">
        <v>48.4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94.14</v>
      </c>
      <c r="AC96">
        <v>0</v>
      </c>
      <c r="AD96">
        <v>193.58</v>
      </c>
      <c r="AE96">
        <v>24.92</v>
      </c>
      <c r="AF96">
        <v>24.92</v>
      </c>
      <c r="AG96">
        <v>193.58</v>
      </c>
      <c r="AH96">
        <v>0</v>
      </c>
      <c r="AI96">
        <v>25.94</v>
      </c>
      <c r="AJ96">
        <v>0</v>
      </c>
      <c r="AK96">
        <v>0.57999999999999996</v>
      </c>
      <c r="AL96">
        <v>0.75</v>
      </c>
      <c r="AM96">
        <v>0.61</v>
      </c>
      <c r="AN96">
        <v>0</v>
      </c>
      <c r="AO96">
        <v>0</v>
      </c>
      <c r="AP96">
        <v>48.4</v>
      </c>
      <c r="AQ96">
        <v>0</v>
      </c>
      <c r="AR96">
        <v>4.91</v>
      </c>
      <c r="AS96">
        <v>0.3</v>
      </c>
      <c r="AT96">
        <v>20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561.48000000000013</v>
      </c>
      <c r="I97" s="88">
        <v>0.64</v>
      </c>
      <c r="J97" s="88">
        <v>4.91</v>
      </c>
      <c r="K97" s="88">
        <v>48.4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94.14</v>
      </c>
      <c r="AC97">
        <v>0</v>
      </c>
      <c r="AD97">
        <v>193.58</v>
      </c>
      <c r="AE97">
        <v>24.92</v>
      </c>
      <c r="AF97">
        <v>24.92</v>
      </c>
      <c r="AG97">
        <v>193.58</v>
      </c>
      <c r="AH97">
        <v>0</v>
      </c>
      <c r="AI97">
        <v>25.94</v>
      </c>
      <c r="AJ97">
        <v>0</v>
      </c>
      <c r="AK97">
        <v>0.57999999999999996</v>
      </c>
      <c r="AL97">
        <v>0.75</v>
      </c>
      <c r="AM97">
        <v>0.61</v>
      </c>
      <c r="AN97">
        <v>0</v>
      </c>
      <c r="AO97">
        <v>0</v>
      </c>
      <c r="AP97">
        <v>48.4</v>
      </c>
      <c r="AQ97">
        <v>0</v>
      </c>
      <c r="AR97">
        <v>4.91</v>
      </c>
      <c r="AS97">
        <v>0.3</v>
      </c>
      <c r="AT97">
        <v>20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561.48000000000013</v>
      </c>
      <c r="I98" s="88">
        <v>0.64</v>
      </c>
      <c r="J98" s="88">
        <v>4.91</v>
      </c>
      <c r="K98" s="88">
        <v>48.4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94.14</v>
      </c>
      <c r="AC98">
        <v>0</v>
      </c>
      <c r="AD98">
        <v>193.58</v>
      </c>
      <c r="AE98">
        <v>24.92</v>
      </c>
      <c r="AF98">
        <v>24.92</v>
      </c>
      <c r="AG98">
        <v>193.58</v>
      </c>
      <c r="AH98">
        <v>0</v>
      </c>
      <c r="AI98">
        <v>25.94</v>
      </c>
      <c r="AJ98">
        <v>0</v>
      </c>
      <c r="AK98">
        <v>0.57999999999999996</v>
      </c>
      <c r="AL98">
        <v>0.75</v>
      </c>
      <c r="AM98">
        <v>0.61</v>
      </c>
      <c r="AN98">
        <v>0</v>
      </c>
      <c r="AO98">
        <v>0</v>
      </c>
      <c r="AP98">
        <v>48.4</v>
      </c>
      <c r="AQ98">
        <v>0</v>
      </c>
      <c r="AR98">
        <v>4.91</v>
      </c>
      <c r="AS98">
        <v>0.3</v>
      </c>
      <c r="AT98">
        <v>20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6.0648749999999989</v>
      </c>
      <c r="I99" s="111">
        <f t="shared" ref="I99:BU99" si="1">SUM(I3:I98)/4000</f>
        <v>0.12564749999999994</v>
      </c>
      <c r="J99" s="111">
        <f t="shared" si="1"/>
        <v>0.10458000000000001</v>
      </c>
      <c r="K99" s="111">
        <f t="shared" si="1"/>
        <v>1.4017824999999997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2.2593600000000018</v>
      </c>
      <c r="AC99">
        <f t="shared" si="1"/>
        <v>7.5209999999999999E-2</v>
      </c>
      <c r="AD99">
        <f t="shared" si="1"/>
        <v>0.38715999999999995</v>
      </c>
      <c r="AE99">
        <f t="shared" si="1"/>
        <v>0.14952000000000001</v>
      </c>
      <c r="AF99">
        <f t="shared" si="1"/>
        <v>0.14952000000000001</v>
      </c>
      <c r="AG99">
        <f t="shared" si="1"/>
        <v>1.7422299999999997</v>
      </c>
      <c r="AH99">
        <f t="shared" si="1"/>
        <v>0.38715999999999995</v>
      </c>
      <c r="AI99">
        <f t="shared" si="1"/>
        <v>0.55224000000000062</v>
      </c>
      <c r="AJ99">
        <f t="shared" si="1"/>
        <v>0</v>
      </c>
      <c r="AK99">
        <f t="shared" si="1"/>
        <v>1.3457499999999975E-2</v>
      </c>
      <c r="AL99">
        <f t="shared" si="1"/>
        <v>1.7999999999999999E-2</v>
      </c>
      <c r="AM99">
        <f t="shared" si="1"/>
        <v>1.463999999999999E-2</v>
      </c>
      <c r="AN99">
        <f t="shared" si="1"/>
        <v>0.67606000000000022</v>
      </c>
      <c r="AO99">
        <f t="shared" si="1"/>
        <v>4.6480000000000014E-2</v>
      </c>
      <c r="AP99">
        <f t="shared" si="1"/>
        <v>0.16213999999999995</v>
      </c>
      <c r="AQ99">
        <f t="shared" si="1"/>
        <v>0.18437999999999999</v>
      </c>
      <c r="AR99">
        <f t="shared" si="1"/>
        <v>0.10458000000000001</v>
      </c>
      <c r="AS99">
        <f t="shared" si="1"/>
        <v>7.2000000000000119E-3</v>
      </c>
      <c r="AT99">
        <f t="shared" si="1"/>
        <v>0.48</v>
      </c>
      <c r="AU99">
        <f t="shared" si="1"/>
        <v>0.25733749999999989</v>
      </c>
      <c r="AV99">
        <f t="shared" si="1"/>
        <v>0.11028750000000004</v>
      </c>
      <c r="AW99">
        <f t="shared" si="1"/>
        <v>0.33272250000000003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2022-04-21T10:33:22Z</dcterms:modified>
</cp:coreProperties>
</file>